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<sst xmlns="http://schemas.openxmlformats.org/spreadsheetml/2006/main" count="629" uniqueCount="217">
  <si>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</si>
  <si>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</si>
  <si>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</si>
  <si>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</si>
  <si>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</si>
  <si>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</si>
  <si>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</si>
  <si>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</si>
  <si>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</si>
  <si>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</si>
  <si>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</si>
  <si>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</si>
  <si>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</si>
  <si>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</si>
  <si>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</si>
  <si>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</si>
  <si>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</si>
  <si>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</si>
  <si>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</si>
  <si>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</si>
  <si>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</si>
  <si>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</si>
  <si>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</si>
  <si>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</si>
  <si>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</si>
  <si>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</si>
  <si>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</si>
  <si>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</si>
  <si>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</si>
  <si>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</si>
  <si>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</si>
  <si>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</si>
  <si>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</si>
  <si>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</si>
  <si>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</si>
  <si>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</si>
  <si>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</si>
  <si>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</si>
  <si>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</si>
  <si>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</si>
  <si>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</si>
  <si>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</si>
  <si>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</si>
  <si>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</si>
  <si>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</si>
  <si>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</si>
  <si>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</si>
  <si>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</si>
  <si>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</si>
  <si>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</si>
  <si>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</si>
  <si>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</si>
  <si>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</si>
  <si>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</si>
  <si>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</si>
  <si>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</si>
  <si>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</si>
  <si>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</si>
  <si>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</si>
  <si>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</si>
  <si>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</si>
  <si>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</si>
  <si>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</si>
  <si>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</si>
  <si>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 xml:space="preserve"> C.JOSE GUADAPUE GONZALEZ COVARRUBIAS
</t>
  </si>
  <si>
    <t>Actualizado 15/01/2020</t>
  </si>
  <si>
    <t xml:space="preserve"> C.Lizeth Mejorada .
</t>
  </si>
  <si>
    <t xml:space="preserve"> C.Hector Vazquez Ibarra
</t>
  </si>
  <si>
    <t xml:space="preserve"> C.Hector Vazquez Ibarra</t>
  </si>
  <si>
    <t xml:space="preserve"> C.Luis Alberto Almendarez Salinas
</t>
  </si>
  <si>
    <t xml:space="preserve"> C.EDUARDO OROZCO HERNANDEZ</t>
  </si>
  <si>
    <t>SOLICITO FALLOS A FAVOR POR PARTE DE ECOLOGÍA D LA DENUNCIA QUE INTERPUSE</t>
  </si>
  <si>
    <t xml:space="preserve"> C.panchita casive panini
</t>
  </si>
  <si>
    <t xml:space="preserve"> C.selen teran .
</t>
  </si>
  <si>
    <t xml:space="preserve"> C.Hector Vazquez Ibarra
 </t>
  </si>
  <si>
    <t xml:space="preserve"> C.moises villa .
</t>
  </si>
  <si>
    <t xml:space="preserve"> C.Guillermo Mendez 
</t>
  </si>
  <si>
    <t xml:space="preserve"> C.Mirsha Quinto Sánchez
</t>
  </si>
  <si>
    <t xml:space="preserve"> C.veronica espinosa .
</t>
  </si>
  <si>
    <t xml:space="preserve"> C.Cesar Medina Lucio</t>
  </si>
  <si>
    <t xml:space="preserve"> C.Denise Jocelin Silva Garcia</t>
  </si>
  <si>
    <t xml:space="preserve"> C.Erika Monserrat Perez Nuñez</t>
  </si>
  <si>
    <t xml:space="preserve"> C.Carolina Garcia Paulin
</t>
  </si>
  <si>
    <t xml:space="preserve"> C.Selene Jaquelin Puente Moreno</t>
  </si>
  <si>
    <t xml:space="preserve"> C.Juliette Miranda Beltran</t>
  </si>
  <si>
    <t xml:space="preserve"> C.Sebastián Alejandro González Gómez</t>
  </si>
  <si>
    <t xml:space="preserve"> C.sayra garcia valerio</t>
  </si>
  <si>
    <t xml:space="preserve"> C.José Victoriano Martínez Guzmán</t>
  </si>
  <si>
    <t xml:space="preserve"> C.Andrea Martínez Gaona</t>
  </si>
  <si>
    <t xml:space="preserve"> C.ENRIQUE ALBERTO FLORES GARCIA</t>
  </si>
  <si>
    <t xml:space="preserve"> C.NANCY GARCIA DE LA ROSA</t>
  </si>
  <si>
    <t xml:space="preserve"> C.María Teresa Velasco Romero
</t>
  </si>
  <si>
    <t xml:space="preserve"> C.Gladis Montserrat Pérez Hernandez</t>
  </si>
  <si>
    <t xml:space="preserve"> C.REYNA HAYDEE PEÑA AVELINO</t>
  </si>
  <si>
    <t xml:space="preserve"> C.REYNA HAYDEE PEÑA AVELINO
</t>
  </si>
  <si>
    <t xml:space="preserve"> C.jonathan ochoa medina</t>
  </si>
  <si>
    <t xml:space="preserve"> C.Luis Alberto Almendarez Salinas</t>
  </si>
  <si>
    <t xml:space="preserve"> C.IVAN ISRAEL RODRIGUEZ MARIEL</t>
  </si>
  <si>
    <t xml:space="preserve"> C.JOSE ANGEL GUTIERREZ HERNANDEZ</t>
  </si>
  <si>
    <t xml:space="preserve"> C.Mirsha Quinto Sánchez</t>
  </si>
  <si>
    <t xml:space="preserve"> C.GABRIELA FRANCO DEL POZO</t>
  </si>
  <si>
    <t xml:space="preserve"> C.MARIA LUISA PAULIN FERNANADEZ
</t>
  </si>
  <si>
    <t xml:space="preserve"> C.Luis Felipe Olvera Barcena</t>
  </si>
  <si>
    <t xml:space="preserve"> C.GRUPO ASTRICO, S.A. DE C.V. </t>
  </si>
  <si>
    <t xml:space="preserve"> C.Hector Vazquezq Ibarra</t>
  </si>
  <si>
    <t xml:space="preserve"> C.Maricela Ayala Martinez
</t>
  </si>
  <si>
    <t xml:space="preserve"> C.Roberto Martinez Ruelas</t>
  </si>
  <si>
    <t xml:space="preserve"> C.JUAN MORENO .</t>
  </si>
  <si>
    <t xml:space="preserve"> C.OMAR YUSSEF PEREZ ROJAS</t>
  </si>
  <si>
    <t xml:space="preserve"> C.mayra galarza viña</t>
  </si>
  <si>
    <t xml:space="preserve"> C.CONSUELO GALINDO GALLARDO
</t>
  </si>
  <si>
    <t xml:space="preserve"> C.miguel aguilar mendosa</t>
  </si>
  <si>
    <t xml:space="preserve"> C.gretta lobardo .
</t>
  </si>
  <si>
    <t xml:space="preserve"> C.MARGARITA MAQKENZI NICE</t>
  </si>
  <si>
    <t xml:space="preserve"> C.Adriana Gutierrez Castro
</t>
  </si>
  <si>
    <t xml:space="preserve"> C.SERGIO RAMIREZ LOREDO</t>
  </si>
  <si>
    <t xml:space="preserve"> C.SYLVIA GOVEA SOLER</t>
  </si>
  <si>
    <t xml:space="preserve"> C.Carlos Alejandro Rubio Moreno
</t>
  </si>
  <si>
    <t xml:space="preserve"> C.Alfredo Muñoz Avila
</t>
  </si>
  <si>
    <t xml:space="preserve"> C.ELOY PREGUNTON </t>
  </si>
  <si>
    <t xml:space="preserve"> C.WENDY MARIBEL AGUILAR LAZO</t>
  </si>
  <si>
    <t xml:space="preserve"> C.JORGE ALEJANDRO HERRERA GUERRERO</t>
  </si>
  <si>
    <t xml:space="preserve"> C.Ana Beatriz Jacobo Sánchez </t>
  </si>
  <si>
    <t xml:space="preserve"> C.Serendipia Digital .
</t>
  </si>
  <si>
    <t xml:space="preserve"> C.María Soledad Bravo Bravo 
</t>
  </si>
  <si>
    <t xml:space="preserve"> C.HECTOR DANIEL LONGORIA PEREZ</t>
  </si>
  <si>
    <t xml:space="preserve"> C.MARTA ELENA HERNANDEZ ZAMARRON</t>
  </si>
  <si>
    <t xml:space="preserve"> C.MARIA LUISA PAULIN FERNANADEZ</t>
  </si>
  <si>
    <t xml:space="preserve"> C.juan luis ochoa .</t>
  </si>
  <si>
    <t>De cuanto fue la inversión de las luminarias que recorren la mayor parte de las avenidas principales de la capital y del mantenimiento
del centro histórico en la gestión del alcalde Xavier Nava Palacios.</t>
  </si>
  <si>
    <t xml:space="preserve">cuántas fosas clandestinas han sido descubierta del 26 de septiembre del 2015 a la fecha de la contestación de la solicitud de
información que la DGSPM haya sido primer respondiente o colaborado con labores de acordonamiento, cadena custodia, o cualquier
tipo de intervención
Cuántos cuerpos- restos humanos han sido descubiertos del del 26 de septiembre del 2015 a la fecha de la contestación de la solicitud
de información que la DGSPM haya sido primer respondiente o colaborado con labores de acordonamiento, cadena custodia, o
cualquier tipo de intervención
Cuántas personas tienen reportadas como desaparecidas del 26 de septiembre del 2015 a la fecha de la contestación de la solicitud
de información que la DGSPM </t>
  </si>
  <si>
    <t>cuántas fosas clandestinas han sido descubierta del 26 de septiembre del 2015 a la fecha de la contestación de la solicitud de
información que la DGSPM haya sido primer respondiente o colaborado con labores de acordonamiento, cadena custodia, o cualquier
tipo de intervención
Cuántos cuerpos- restos humanos han sido descubiertos del del 26 de septiembre del 2015 a la fecha de la contestación de la solicitud
de información que la DGSPM haya sido primer respondiente o colaborado con labores de acordonamiento, cadena custodia, o
cualquier tipo de intervención
Cuántas personas tienen reportadas como desaparecidas del 26 de septiembre del 2015 a la fecha de la contestación de la solicitud
de información que la DGSPM</t>
  </si>
  <si>
    <t>C. Xavier Nava Palacios
Presidente municipal de San Luis Potosi, Capital.
Se solicita conforme a derecho la resolucion del escrito con folio 3397, entregado en su dependencia por escrito.
Gracias de antemano,</t>
  </si>
  <si>
    <t>C. Xavier Nava Palacios
Presidente municipal de San Luis Potosi, Capital.
Se solicita conforme a derecho la resolucion del escrito con folio 3347, entregado en su dependencia por escrito.
Gracias de antemano,</t>
  </si>
  <si>
    <t>Se solicita conforme a derecho copia simple de la LICENCIA DE FUNCIONAMIENTO B-00007408.
Gracias de antemano</t>
  </si>
  <si>
    <t>Cuyo contenido es:
L.A Israel Esparza Rodriguez,
(Inicio de solicitud)
Solicito confome a derecho el Informe de medición de ruido conforme NOM-081-ECOL-1994 (Punto 5.3.4) del establecimiento JASE
Fast Response Service ubicado en Arquitos 437 Col. Satelite, derivado de los folios EC2067690 EC2068593.
(Fin de solicitud)
Esto debido a que en los folios relacionados con el ruido excesivo de los cuales he reportado y son EC2067690 EC2068593 , se han
descartado y no se ha incluido ninguna evidencia de que no exista lo que reporto y sigo teniendo la afectacion.
Gracias</t>
  </si>
  <si>
    <t>L.A Israel Esparza Rodriguez,
(Inicio de solicitud)
Solicito confome a derecho las evidencias que demuestren que no existe la afectacion que reporto en el folio EC2072529.
(Fin de solicitud)
Misma situacion que sigo percibiendo en el area residencial / habitacional donde habito, y en el cual se autorizo por su dependencia un
giro de actividad industrial en perjucio del bienestar y salud de los vecinos violando el artículo 4o. de la Constitución Política de los
Estados Unidos Mexicanos.
Gracias de antemano</t>
  </si>
  <si>
    <t xml:space="preserve">L.A Israel Esparza Rodriguez,
(Inicio de solicitud)
Solicito confome a derecho la resolucion en detalle del folio dirigido a su dependencia con el numero EC2072628.
(Fin de solicitud)
Gracias,
El acceso </t>
  </si>
  <si>
    <t>L.A Israel Esparza Rodriguez,
(Inicio de solicitud)
Solicito confome a derecho la evidencia que demuestre que lo que reporto en el folio EC2073428 no se encontro.
(Fin de solicitud)
Ya que sigo encontrando la afectacion sin que nadie se haga responsable.
Gracias</t>
  </si>
  <si>
    <t>L.A Israel Esparza Rodriguez,
(Inicio de solicitud)
Solicito confome a derecho los fundamentos juridicos, legales, y/o normatividad que aplique por la cual en el dictamen E. 220/2020 de
la solicitud B-53597 ver 301/2020, se indico en el parrafo sexto, que el lugar esta en una zona industrial, y se le permitio operar con
niveles maximos de emision de ruido de entre 65dB y 68 dB, pero la zona es residencial/habitacional como puede comprobarse con la
DIRECCION GENERAL DE CATASTRO, DESARROLLO URBANO Y NUEVOS PROYECTOS, y que la misma NOM-081-
SEMARNAT-1994, indica que los niveles maximos de emision de ruidos en zonas residenciales sera de 6:00 a 22:00 de 55dB y 22:00
a 6:00 de 50dB.
(Fin de solicitud)
Quedo atento</t>
  </si>
  <si>
    <t>L.A Israel Esparza Rodriguez,
(Inicio de solicitud)
Solicito confome a derecho la tarjeta informativa o documento resultande de la verificacion realizada en el dictamen de ecologia
220/2020 (Solicitud B-53597 Ver 301/2020), que determino como viable el dictamen, asi como el resultado de la nueva verificacion
resultante de las denuncias de exceso de ruido EC2067690 / EC2068593, tal como se establece en el ultimo parrafo del dictamen.
(Fin de solicitud)
Quedo atento,</t>
  </si>
  <si>
    <t xml:space="preserve">Por este medio solicito me informe cuantas Actas de Defunción se expidieron del mes de Enero al mes de Octubre del año 2019 a
nivel municipal y cuantas Actas de Defunción se han expedido del mes de Enero al mes de Octubre en este año 2020 a nivel
municipal.  </t>
  </si>
  <si>
    <t xml:space="preserve">version publica de la licencia de construccion otorgada para la obra que se construye en el domicilio de Quinta Monterrey No.72 en el
fraccionamiento Santa Barbara en la delegacion de Villa de pozos de este municipio de San Luis Potosi  </t>
  </si>
  <si>
    <t>citatorio levantado por el inspector adscrito al departamento de infraestructura, fortalecimiento y desarrollo urbano de la delegacion de
villa de pozos del dia 21 de octubre del presente año respecto de la obra en construccion en el inmueble de la quinta Monterrey en el
fraccionamiento Santa Barbara
asi como documento levantado en el departamento de infraestructura, fortalecimiento y desarrollo urbano de la delegacion de villa de
pozos donde conste la comparecencia a ese citatorio o en su caso por haber excedido el tiempo al ya referido citatorio; solicito
documento donde conste la suspension de la obra por parte de quien corresponda del departamento de infraestructura, fortalecimiento
y desarrollo Urbano, al no haberse atendido el requerimiento de la autoridad</t>
  </si>
  <si>
    <t xml:space="preserve">BUENA TARDE, SOLICITO POR FAVOR LA RESPUESTA A LA INFORMACIÓN SOLICITADA EN EL SIGUIETNE ARCHIVO
ADJUNTO  </t>
  </si>
  <si>
    <t>Dentro de lo que va el año 2020, cuantos convenios de pago a trabajadores ha suscrito el ayuntamiento de san luis potosi ante el
Tribunal Estatal de Conciliacion y arbitraje del Estado de San Luis Potosí y cuantos corresponden a trabajadores del sexo femenino y
cuantos corresponden al sexo masculino.
Dentro de lo que va el año 2020, cuantos Laudos laborales han pagado ante el Tribunal Estatal de Conciliacion y Arbitraje del Estado
de San Luis Potosi, y cuantos corresponden a trabajadores del sexo femenino y cuantos corresponden al sexo masculino asi como el
monto unico total global de estos.
Cauntos juicios laborales contra el ayuntamiento de San Luis Potosi existen actualmente en tramite ante el Tribunal Estatal de
Conciliacion y arbitraje del Estado.
De todos los juicios Laborales en contra del Ayuntamiento de San Luis Potosí que se encuentran vigentes ante el Tribunal Estatal de
Conciliacion y arbitraje, cuantos de estos fueron o son delegados a abogados o despachos externos juridicos, y si es así, a cuales
despachos juridicos o abogados externos se les asignaron los juicios laborales del Ayuntamiento y cuanto se les paga por dicho
encargo</t>
  </si>
  <si>
    <t xml:space="preserve">Quiero solicitar la información de cuanto gana el presidente municipal del Estado de San Luis Potosí </t>
  </si>
  <si>
    <t xml:space="preserve">Solicito toda la información referente a la obra de la ampliacion del puente pemex y para cuando se tiene previsto se concluyan estas
obras.  </t>
  </si>
  <si>
    <t>¿quien es el encargado (s) de administrar lo que sucede economicamente de todo el estado de san luis potosi? ¿cuales son las
dificultades y soluciones para ese problema?</t>
  </si>
  <si>
    <t>Cuanto dinero ha invertdio el estado de SLP para evitar contagios o procurar la sanitizacion de establecimientos debido al covid-19?</t>
  </si>
  <si>
    <t xml:space="preserve">Cómo ejercen las leyes en el Estado de San Luis Potosí? </t>
  </si>
  <si>
    <t xml:space="preserve">¿ Cuanto debería de cobrar una oficialía de registro civil en el municipio? </t>
  </si>
  <si>
    <t xml:space="preserve">Cuanto dinero destinaron a sectores de apoyos sociales durante esta cuarentena </t>
  </si>
  <si>
    <t xml:space="preserve">cuanto gana el presidente municipal de San Luis Potosi </t>
  </si>
  <si>
    <t xml:space="preserve">Con relación a los programas municipales de Ordenamiento Territorial y Desarrollo Urbano (PMOTDU) y de Desarrollo Urbano y
Centro de Población (PMDUCP) solicito:
1. Copia electrónica por esta misma vía de los documentos, cualquiera que sea su denominación, en la que sea posible consultar toda
la información pertinente para conocer el sustento de la afirmación hecha por el regidor Alfredo Lujambio Cataño en nota publicada en
la página Web del Ayuntamiento con el encabezado “ES MILLONARIO EL COSTO POR NO TENER PROGRAMAS TERRITORIALES
VIGENTES” (https://sanluis.gob.mx/es-millonario-el-costo-por-no-tener-programas-territoriales-vigentes/) en el que señala, según se le
cita textualmente, que “Se estima en más de 30 millones de pesos diarios el costo de no tener nuevos programas, lo que impide que la
economía continúe fortaleciéndose, más aún en este momento de pandemia y de crisis económica”.
2. Copia electrónica del documento que menciona en el último párrafo de la misma nota (https://sanluis.gob.mx/es-millonario-el-costopor-no-tener-programas-territoriales-vigentes/) Lujambio Cataño a quien se cita textualmente así: “El Implan concluyó el proceso, ha
turnado el documento a la Secretaría General, misma dependencia que lo envió a las comisiones edilicias para su análisis…”
</t>
  </si>
  <si>
    <t>¿Cuánto gana el presidente municipal de San Luis potosí? y que otorguen su declaración patrimonial</t>
  </si>
  <si>
    <t>SOLICITO IMPACTO AMBIENTAL</t>
  </si>
  <si>
    <t>COPIAS DE CLAUSURAS DE NEGOCIOS</t>
  </si>
  <si>
    <t>REPORTE DE INGRESOS POR MULTAS, INFRACCIONES Y CLAUSURAS</t>
  </si>
  <si>
    <t xml:space="preserve">En razón al oficio DC/J/713/2020 emitido por la Dirección de Comercio donde menciona que el 22 de octubre llevó a cabo una visita de
inspección y verificación a la planta de Cal Química Mexicana S.A. de C.V. ubicada en Carretera a Rioverde con motivo de mi
denuncia, y toda vez que no me proporcionaron la información completa respecto a lo resultados de la inspección, con fundamento en
el artículo 6° constitucional, solicito:
-Se me proporcione una copia en vía electrónica de la orden de visita y comisión de folio 001833, así como del acta levantada en la
visita de inspección y verificación. </t>
  </si>
  <si>
    <t>Okey</t>
  </si>
  <si>
    <t>cuanto se ha gastado en el programa pisotón y en que consistió, facturas y pagos realizados</t>
  </si>
  <si>
    <t>cuanto se ha gastado en el programa nosotras y nuestra voz y en que sonsistió, pagos y facturas</t>
  </si>
  <si>
    <t>Solicito copia de los permisos sin goce de sueldo que hayan solicitado los funcionarios en lo que va de este mes</t>
  </si>
  <si>
    <t>SOLICITO LOS GASTOS QUE SE TUVIERON EN EL MES DE OCTUBRE EN MEDIOS DE COMUNICACIÓN, SOLICITO LOS
CONTRATOS EN VERSIÓN PUBLICA, FACTURAS Y PAGOS REALIZADOS</t>
  </si>
  <si>
    <t>Recuperando datos. Espera unos segundos e intenta cortar o copiar de nuevo.</t>
  </si>
  <si>
    <t>CUANTO SE GASTO EN SERVICIO MEDICO POR GASTOS MAYORES DE ENERO A LA FECHA, FACTURAS Y PAGOS</t>
  </si>
  <si>
    <t>CUANTOS DIAS SE LES DARA POR CONCEPTO DE AGUINALDO A TODOS AQUELLOS TRABAJADORES QUE CAMBIARON DE
HONORARIOS A NÓMINA</t>
  </si>
  <si>
    <t>CUANTO SE TIENE PROYECTADO GASTAR EN ESTE AÑO DEL 2020 SI SE DARA EN DOS PARTES SE ME INDIQUE DE AMBAS
PARTES, EN AGUINALDOS DESGLOSADO POR SINDICALIZADOS, HONORARIOS, NOMINA, CONFIANZA Y CUALQUIER OTRA
FORMA DE CONTRATACION QUE GENERE ESTE FASTO</t>
  </si>
  <si>
    <t>CUANTOS DIAS SE LES DARA POR CONCEPTO DE AGUINALDO, COMPENZACIONES Y BONOS DE ESTE EJERCICIO 2020, A
LOS FUNCIONARIOS QUE CONFORMAN EL CABILDO</t>
  </si>
  <si>
    <t>cuanto gana el presidente municipal</t>
  </si>
  <si>
    <t xml:space="preserve">1.-¿Cuántos permisos para la venta en la vía publica de flores naturales se han otorgado en la zona norte de la capital?
2.-¿Quiénes son los beneficiarios de los permisos para la venta de flores naturales en la via publica en la zona norte de la capital? </t>
  </si>
  <si>
    <t xml:space="preserve">1.-¿Desde cuándo se tienen otorgados los permisos para la venta de flores naturales en la via publica en la zona norte de la capital? </t>
  </si>
  <si>
    <t xml:space="preserve">1.-¿Existe algún listado o padrón de los vendedores ambulantes que realizan la actividad de la venta de flores naturales en la via
publica en la zona norte de la capital y cual es esta en caso de existir ? </t>
  </si>
  <si>
    <t xml:space="preserve">1.-¿Quien vigila el cumplimiento de la normatividad comercial de las diferentes actividades comerciales que se realizan en la zona
norte de la capital y con que frecuencia lo hacen?
2.-¿Cuál es el instrumento que se utiliza para vigilancia y asignación del personal que regula las actividades de comercio?
3.-¿Cuál es el personal que tiene adscrito la dirección de comercio , plazas y mercados y conexos que regulan las actividades
comerciales? </t>
  </si>
  <si>
    <t>ESCRITO ENTREGADO EN LA UNIDAD DE TRANSPARENCIA</t>
  </si>
  <si>
    <t>información sobre construcción que se realiza en lomas 3ra sección</t>
  </si>
  <si>
    <t>Solicito respuesta a la información, referente a panteones y fosas comunes en su municipio, que se encuentra en el archivo adjunto ya
que, por el número de caracteres permitidos en ésta sección, no me permite colocar la totalidad de información solicitada. Gracias</t>
  </si>
  <si>
    <t>INFORMACIÓN SOBRE LA ZONA INDUSTRIAL</t>
  </si>
  <si>
    <t>CP.JOSÉ MEJÍA LIRA
Contraloría Interna Municipal
Amable y respetuosamente se solicita conforme a derecho la resolucion al escrito dirigido hacia su dependencia con folio CIM/CS/Q15/2020.
De antemano,
Gracias,</t>
  </si>
  <si>
    <t>INFORMARON EN SU PAGINA WEB, QUE ESTÁN EJECUTANDO COBROS DERIVADOS DE SANCIONES ADMINISTRATIVAS A
EX FUNCIONARIOS, HABLAN DE QUE YA REALIZARON UNOS Y FALTAN OTROS, SOLICITO SE ME INDIQUE EL NOMBRE Y
CARGO QUE OCUPABA CADA FUNCIONARIO AL QUE LE HAN COBRADO, Y LA CANTIDAD PAGADA, SOLICITO SE ME
MUESTRE EL DOCUMENTO DE PAGO, ESTA INFORMACIÓN AL SER YA EJECUTADA HABER QUEDADO FIRMA NO TIENE
POR QUE RESERVARLA, POR LO QUE SOLICITO SE ME DE DE MANERA INTEGRA CON LA COPIA DE LA RESOLUCIÓN QUE
CONDENO AL FUNCIONARIO.</t>
  </si>
  <si>
    <t xml:space="preserve">Solicito se me diga que estímulos fiscales se han o van a realizar debido a la Contingencia Sanitaria por el COVID-19, en que períodos
se van a realizar, quienes son susceptibles para obtener estos beneficios. Así mismo, solicito el acta y/o acuerdo en el cual se
autorizaron dichos estímulos, como fue aprobado su por unanimidad o mayoría de votos y el nombre y el sentido de votación de cada
miembro. desde la contingencia a la fecha.
</t>
  </si>
  <si>
    <t>Solicito un listado de los reportes, quejas, denuncias o investigaciones por abuso de autoridad, afectaciones a los derechos humanos,
derechos laborales, administrativos o a la salud dentro de la policía municipal de éste municipio que se hayan reportado a la unidad de
Asuntos Internos (o dependencia similar) POR MES en el periodo de 2018 a 2020 que incluya la siguiente información expediente,
fecha de registro, fecha de conclusión (sí la hay), motivo de conclusión (sí aplica), hechos presuntamente violatorios y derecho
aplicable</t>
  </si>
  <si>
    <t>L.A Israel Esparza Rodriguez, (Inicio de solicitud)
Solicito confome a derecho la cedula de verificacion mencionada en el oficio DEAP/0915/2020 realizada el 06 de julio del 2020, asi
como la evidencia de requisitos cumplida presentada el 14 de Agosto de 2020 del mismo documento.
Gracias de antemano</t>
  </si>
  <si>
    <t xml:space="preserve">Participantes de la Invitación Restringida N°0149/2020-2 EMULSIÓN ASFÁLTICA. </t>
  </si>
  <si>
    <t>L.A Israel Esparza Rodriguez,
(Inicio de solicitud) Conforme al articulo 90 del reglamento de Ecologia, solicito confome a derecho la evidencia o documento que
garantice que las emisiones de olores, ruidos, vibraciones, energía térmica y/o lumínica derivada de la actividad industrial de alto
impacto en una zona habitacional autorizado como viable por su dependencia en el dictamen de ecologia 220/2020 (Solicitud B-53597
Ver 301/2020), no rebasen los límites permitidos en la normatividad vigente.
(Fin de solicitud) Quedo atento</t>
  </si>
  <si>
    <t>L.A Israel Esparza Rodriguez
Solicito conforme a derecho las evidencias o mediciones realizadas para descartar la afectacion de exceso de ruido derividad de la
actividad industrial con ruido excesivo reportada en el folio EC2073524.
De antemano,
Gracias</t>
  </si>
  <si>
    <t xml:space="preserve"> Horario laboral de la Directora de Catastro y Desarrollo Urbano, Patricia Rodríguez Álvarez.
- Agenda del mes de julio 2020 en adelante de la Directora de Catastro y Desarrollo Urbano con la evidencia respectiva de que se
encuentra en funciones así como el motivo de su constante ausencia de la oficia.
- Relación de parentesco por consanguinidad, afinidad o empresarial que existe entre la Directora de Catastro, Patricia Rodríguez
Álvarez y el Director del IMPLAN, Fernando Silva Torre.
- Monto destinado al incremento salarial de los trabajadores municipales correspondiente al ejercicio 2020 establecido en el
presupuesto de egresos 2020 ( cifra total y porcentaje por tipo de trabajador)
- Mencionar los motivos por los cuáles no se ha entregado este porcentaje de incremento salarial, así como el respectivo retroactivo
correspondiente al ejercicio 2020.
-Destino del rendimiento generado por el monto destinado a incremento salarial 2020 a Trabajadores Municipales en instituciones
bancarias </t>
  </si>
  <si>
    <t>Solicito se me brinde la siguiente información,
¿Cuáles han sido los programas/ políticas públicas sobre ciclismo urbano que ha implementado su municipio en los últimos 10 años?
(Especificar programa/política, año, descripción y costo de la misma.)
¿Han implementado campañas de movilidad no motorizada, respeto al peatón o seguridad vial en los últimos diez años?
Especificar campaña, año, descripción general y costo de cada una.
¿Cuál ha sido la inversión anual dedicada a incentivar la movilidad ciclista en su municipio durante los últimos diez años?
Solicito se brinde la información indicada de los años que se tengan registrados. Asimismo se insiste en el requerimiento de que la
información pueda entregarse en formato abierto. De preferencia por oficio y no por respuesta breve.</t>
  </si>
  <si>
    <t xml:space="preserve">Aumentos de Sueldo en la Dirección de Desarrollo Social del H. Ayuntamiento de San Luis Potosí desde Enero del 2020 a la Fecha. </t>
  </si>
  <si>
    <t>SOLICITO QUE ME INFORMEN LA CANTIDAD DE EVENTOS Y REUNIONES VIRTUALES QUE SE HAN LLEVADO A CABO A RAÍZ
DE LA PANDEMIA, MOSTRANDO, FECHA Y ASUNTO. LA INFORMACIÓN SE REQUIERE DE MARZO A LA FECHA.</t>
  </si>
  <si>
    <t>Solicito copia certificada de todo el expediente del oficio No. CAL 585, emitido sobre el predio ubicado en Carr. 57 Km. 419 Entre
Motel 2000 y Bicicletas Mercuro CP. 78390.</t>
  </si>
  <si>
    <t>directorio de las empresas del sector publico en san luis potosi.</t>
  </si>
  <si>
    <t xml:space="preserve">Por este medio solicitamos informe de actividades del mes de agosto, septiembre, octubre y noviembre del año 2020, así mismo
evidencia de trabajo que sea de carácter publico certificada, registro de asistencia de entrada y salida que sea de carácter publico de
la C. ELVIA ESTELA CASTILLO LEON adscrita a la Dirección de Desarrollo Social del H. Ayuntamiento de San Luis Potosí.
En caso de existir oficio de permiso sin goce de sueldo de la C. ELVIA ESTELA CASTILLO LEON por los meses mencionados
anteriormente hacer de conocimiento.
Toda la información requerida por este medio es por motivo de que la C. ELVIA ESTELA CASTILLO LEON, se le ha observado
realizando propaganda para campañas electorales en horario laboral, incurriendo en sanción u amonestación administrativa.
Violentando así la LEY DE LOS TRABAJADORES AL SERVICIO DE LAS INSTITUCIONES PÚBLICAS DEL ESTADO DE SAN LUIS
POTOSI
CAPITULO II DE LAS OBLIGACIONES DE LOS TRABAJADORES, ARTICULO 52.
IV.- Asistir puntualmente a sus labores respetando los horarios establecidos
VIII.- No suspender o abandonar el trabajo, sin previo consentimiento del titular de la dependencia
o su representante;
X.- No hacer PROPAGANDA, rifas, ventas, colectas o cualquier otra actividad ajena al trabajo, dentro
de los edificios o lugares de labores, excepto las comunicaciones o informaciones de carácter
sindical;
XII.- No desempeñar otro empleo, cargo o comisión oficial o particular, que sean incompatibles
con los horarios y ejecución de sus labores;
XV.- NO REALIZAR CAMPAÑAS PARTIDISTAS DENTRO DEL HORARIO DE TRABAJO;
XIX.- Las demás que se encuentren previstas en la presente ley, condiciones generales de trabajo
y demás ordenamientos relativos.
TITULO SÉPTIMO, DE LA SUSPENSION, TERMINACION Y CESE DE LAS RELACIONES DE TRABAJO, CAPITULO I
DE LA SUSPENSION DE LAS RELACIONES DE TRABAJO, ARTICULO 53.-
III.- Por sanción disciplinaria hasta por el término de cinco días, impuesta por el titular de la institución pública de gobierno, como
consecuencia directa de faltas cometidas en el desempeño del servicio, siempre que no ameriten el cese;
CAPITULO III, DEL CESE, ARTICULO 55.-
III.- Sin previo aviso preste sus servicios para otro patrón o dependencia o cuando siendo para la misma u otra institución pública de
gobierno, exista incompatibilidad de horarios u otra causa suficiente que así lo amerite;
IV.- ABANDONE EL SERVICIO EN HORAS HÁBILES DE LA JORNADA DE TRABAJO;
VIII.- Desobedezca a sus superiores sobre el trabajo encomendado durante las horas de labores;
X.- Deje de cumplir las condiciones generales de trabajo de la institución pública de gobierno;
XIV.- Realice actos u omisiones cuya gravedad y consecuencias sean análogas a las causales anteriores en lo que al servicio se
refiere. </t>
  </si>
  <si>
    <t>NOMINA MAESTRA ACTUALIZADA AL 15 DE NOVIEMBRE DEL AÑO 2020</t>
  </si>
  <si>
    <t>ING. Marco Antonio Uribe Avila
Director de Obras Publicas
Solicito conforme a derecho la resolucion y/o acciones derivadas del oficio SP/1171/3347/2020 dirigido a su dependencia y del cual
adjunto copia.
Gracias,</t>
  </si>
  <si>
    <t>ING. Marco Antonio Uribe Avila
Director de Obras Publicas
Solicito conforme a derecho la resolucion y/o acciones derivadas del oficio SP/1195/3397/2020 dirigido a su dependencia y del cual
adjunto copia.
Gracias,</t>
  </si>
  <si>
    <t xml:space="preserve">SOLICITO AL COMITE DE TRANSPARENCIA, LISTADO DE INDICE DE EXPEDIENTES CLASIFICADOS COMO RESERVADOS
CONFORME A LOS DISPUESTO EN EL DECIMO TERCERO DE LOS LINEAMIENTOS GENERALES EN MATERIA DE
CLASIFICACION Y DESCLASIFICACION DE LA INFORMACION; ASI COMO PARA LA ELABORACION DE VERSION PUBLICA. </t>
  </si>
  <si>
    <t>solicito a la fecha de la solicitud, cuantas personas han sido basificadas del periodo 2018-2020; requiero listado del personal al que fue
basificado; asi como tambien los terminos legales, fundados y motivados por la razon a la cual tuvieron acceso a la base dentro del H.
Ayuntamiento de San Luis Potosi.
gracias</t>
  </si>
  <si>
    <t>SI ACTUALMENTE LAS ESCUELAS MUNICIPALES ESTÁN RECIBIENDO CLASES A DISTANCIA O PRESENCIALES?
EL ACUERDO POR EL CUAL, LAS CLASES EN LAS ESCUELAS MUNICIPALES SON PRESENCIALES Y POR QUIÉN ESTÁ
AVALADO?
EL NÚMERO DE ESCUELAS MUNICIPALES QUE ACTUALMENTE SE ENCUENTRAN EN CLASES PRESENCIALES?
LOS PROTOCOLOS SANITARIOS QUE SE DEBEN APLICAR TANTO A PERSONAL DOCENTE, ADMINISTRATIVO Y ALUMNADO
PARA QUE RECIBAN CLASES PRESENCIALES?
SI SE CUENTA CON INFORMACIÓN DE PERSONAL ADSCRITO A LAS ESCUELAS MUNICIPALES O DIRECCIÓN DE
EDUCACIÓN MUNICIPAL, QUE HAYA SIDO CONTAGIADO CON COVID-19?
EL RANGO MÁXIMO DE ESTUDIOS VALIDADOS POR LA SECRETARÍA DE EDUCACIÓN PÚBLICA, DE LA C. AZALEA MARTÍNEZ
NAVARRO, ACTUAL DIRECTORA DE EDUCACIÓN MUNICIPAL?</t>
  </si>
  <si>
    <t xml:space="preserve">SOLICITO PLANO DE LA COLONIA LOMAS TERCERA </t>
  </si>
  <si>
    <t>Qué programas o políticas públicas se han implementado en ésta administración, que contribuyan o fomenten la lactancia materna?</t>
  </si>
  <si>
    <t>Solicito se me proporcione toda la información y documentos relacionados al contrato DAAS/191/2020 celebrado entre este
Ayuntamiento y la sociedad mercantil Espacios Gigantes S.A. de C.V.
- Contrato firmado por ambas partes.
- Comprobante del pago realizado por el Ayuntamiento a la empresa, donde se pueda observar el monto pagado.
- Informar sobre el cumplimiento del contrato por parte de la empresa.
- Cualquier otro documento relacionado con el contrato</t>
  </si>
  <si>
    <t>LIC. PAMMELA MÉNDEZ CUEVAS
TITULAR DE LA UNIDAD DE TRANSPARENCIA
Solicito conforme a derecho la respuesta completa al folio 01268620, ya que en el archivo zip adjuntado en la plataforma nacional de
transparencia se adjunto incompleto.
Gracias,</t>
  </si>
  <si>
    <t xml:space="preserve">Solicito me proporcionen documentos expedientes y/o cualquier acción que se haya generado después de la denuncia que ingresamos
vía correo electrónico a la coordinadora de derechos humanos la licenciada Olga el pasado 17 de noviembre en la que nos quejamos
de la violacion a nuestros derechos como trabajadores por no recibir nuestro aumento salarial y retroactivo  </t>
  </si>
  <si>
    <t>Se solicita los movimientos contables auxiliares por el ejercicio 2019, es decir del 1º de enero al 31 de diciembre del 2019, por clave de
la partida, de las cuentas siguientes:
• 55100 “Equipo de defensa y seguridad”
• 25300 “Medicinas y productos farmacéuticos”
• 51500 “Equipo de cómputo y de tecnologías de la información”
• 24200 “Cemento y productos de concreto”</t>
  </si>
  <si>
    <t>Se solicita los movimientos contables auxiliares por el ejercicio 2019, es decir del 1º de enero al 31 de diciembre del 2019, por clave de
la partida, de las cuentas siguientes:
• 35800 “Servicios de limpieza y manejo de desechos”
• 31900 “Servicios Integrales y otros servicios”
• 39500 “Penas, multas accesorios y actualizaciones”
• 36100 “Difusión por radio, televisión y otros medios de mensajes sobre programas y actividades gubernamentales”
• 38200 “Gastos de orden social y cultural”
• 39400 “Sentencias y resoluciones judiciales”
• 36600 “Servicios de creación y difusión de contenido exclusivamente a través de internet”
• 33100 “Servicios legales, de contabilidad, auditoría y relacionados”</t>
  </si>
  <si>
    <t>solicito licencia de construcción</t>
  </si>
  <si>
    <t>SOLICITO LA LICENCIA DE FUNCIONAMIENTO DEL PREDIO UBICADO EN LA COLONIA INDUSTRIAL AVIACIÓN CALLE 2
NUMERO 120, VASCO DE QUIROGA Y CALLE 16</t>
  </si>
  <si>
    <t>Solicito que informe si la cuenta bancaria 0596771384, a nombre del H. Ayuntamiento de San Luis Potosí, S.L.P y/o Municipio de San
Luis Potosí, de la Institución Bancaria Banorte, en donde los ciudadanos depositan pagos de predial y licencias, corresponde a gasto
corriente o recurso federal.</t>
  </si>
  <si>
    <t>Solicito una relación en formato abierto (.xlsx o .csv) de todas las erogaciones realizadas para atender la Alerta de Violencia de Género
contra las Mujeres. Pido que la información entregada corresponda al periodo comprendido desde que exista registro de estos gastos
hasta la fecha de recepción de esta solicitud.
Asimismo, solicito la copia de la versión pública en formato digital de todos los documentos (facturas, contratos, tickets, órdenes de
compra u otro) que comprueben estas erogaciones.</t>
  </si>
  <si>
    <t xml:space="preserve">1.- Solicito tenga a bien proporcionar los números de cuentas bancarias actualizadas al año 2020, del Ayuntamiento de San Luis
Potosí, que correspondan a gasto corriente o ingresos propios del Municipio y/o H. Ayuntamiento de San Luis Potosí, S.L.P, debiendo
indicar el nombre de la Institución Bancaria que corresponda a cada cuenta.
2.- Solicito tenga a bien proporcionar los números de cuentas bancarias actualizadas al año 2020, del Municipio de San Luis Potosí,
S.L.P, y/o H. Ayuntamiento de San Luis Potosí, S.L.P, que correspondan a Recursos Federales del Municipio y/o H. Ayuntamiento de
San Luis Potosí, S.L.P., debiendo indicar el nombre de la Institución Bancaria que corresponda a cada cuenta. </t>
  </si>
  <si>
    <t xml:space="preserve">COPIA CERTIFICADA DEL ACUERDO CON LAS RUTAS DE TIANGUIS </t>
  </si>
  <si>
    <t>SOLICITO ME INFORMEN SI EN LA PRIMERA CALLE DE CARRANZA CUENTA CON CALLES DE ENTRADA Y SALIDA, DE SER
POSITIVA LA RESPUEST SE NOS INFORME SI ES LA QUE SE MUESTRA EN EL ADJUNTO DE LA SOLICITUD, ESTO EN LA
CALLE CARRANZA DE ESCALERILLAS</t>
  </si>
  <si>
    <t>SOLICITO POR ESTE MEDIO EL ESTADO DE CUENTA DE LA INSTITUCIÓN BANCARIA EN LA QUE SE ACREDITE QUE AUN SE
ENCUENTRA EN LAS ARCAS MUNICIPALES EL DEPOSITO DE LOS 61,963.00 EUR LE RECUERDO QUE ESTA SOLICITUD LA
INGRESE EN MARZO 2019 Y SE NEGARON A PROPORCIONARLA Y NO FUE HASTA QUE SE LES OBLIGO POR LA CEGAIP,
POR LO QUE SI SE NEGARAN NUEVAMENTE SOLICITO A LA CEGAIP TOME EN CONSIDERACIÓN LA REINCIDENCIA EN LA
QUE ACTUAN, SI YA SE GASTO SE ME DIGA CUANDO Y EN QUE Y COMPROBANTES DEL GASTO COMO FACTURAS Y
PAGOS</t>
  </si>
  <si>
    <t xml:space="preserve">Me gustaría saber el numero de policías con el que cuenta el ayuntamiento y el numero de policías que cuentan con el Certificado
Único Policial </t>
  </si>
  <si>
    <t>Lic. Pammela Mendez Cuevas
Titular de la unidad de transparencia,
Solicito amablemente el anexo de manera digital (DOP/CP/2414/2020) que hace mencion el Ing Jose Marco Antonio Uribe Avila en el
oficio dirigido a usted DOP/CJ/2435/2020.
Gracias de antemano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</si>
</sst>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6">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b/>
      <sz val="10"/>
      <color indexed="8"/>
      <name val="Arial"/>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56">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3" fillId="32" borderId="18" xfId="0" applyNumberFormat="1" applyFont="1" applyFill="1" applyBorder="1" applyAlignment="1">
      <alignment horizont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14" fontId="6" fillId="32" borderId="0" xfId="0" applyNumberFormat="1" applyFont="1" applyFill="1" applyAlignment="1">
      <alignment horizontal="center"/>
    </xf>
    <xf numFmtId="0" fontId="6" fillId="32" borderId="0" xfId="0" applyFont="1" applyFill="1" applyAlignment="1">
      <alignment/>
    </xf>
    <xf numFmtId="14" fontId="6" fillId="32" borderId="0" xfId="0" applyNumberFormat="1" applyFont="1" applyFill="1" applyAlignment="1">
      <alignment horizontal="center"/>
    </xf>
    <xf numFmtId="0" fontId="6" fillId="32" borderId="0" xfId="0" applyFont="1" applyFill="1" applyAlignment="1">
      <alignment/>
    </xf>
    <xf numFmtId="0" fontId="54" fillId="32" borderId="0" xfId="0" applyFont="1" applyFill="1" applyBorder="1" applyAlignment="1">
      <alignment horizontal="center" vertical="center" wrapText="1"/>
    </xf>
    <xf numFmtId="0" fontId="55" fillId="32" borderId="0" xfId="0" applyFont="1" applyFill="1" applyBorder="1" applyAlignment="1">
      <alignment horizontal="center" vertical="center" wrapText="1"/>
    </xf>
    <xf numFmtId="14" fontId="55" fillId="32" borderId="0" xfId="0" applyNumberFormat="1" applyFont="1" applyFill="1" applyBorder="1" applyAlignment="1">
      <alignment horizontal="center" vertical="center" wrapText="1"/>
    </xf>
    <xf numFmtId="0" fontId="55" fillId="32" borderId="0" xfId="0" applyFont="1" applyFill="1" applyBorder="1" applyAlignment="1">
      <alignment horizontal="left" vertic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99"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8" t="s">
        <v>2</v>
      </c>
      <c r="D1" s="48"/>
      <c r="E1" s="48"/>
    </row>
    <row r="2" spans="1:5" ht="85.5" customHeight="1">
      <c r="A2" s="13">
        <v>34</v>
      </c>
      <c r="B2" s="13" t="s">
        <v>3</v>
      </c>
      <c r="C2" s="47" t="s">
        <v>4</v>
      </c>
      <c r="D2" s="47"/>
      <c r="E2" s="47"/>
    </row>
    <row r="3" spans="1:5" ht="64.5" customHeight="1">
      <c r="A3" s="13">
        <v>54</v>
      </c>
      <c r="B3" s="13" t="s">
        <v>5</v>
      </c>
      <c r="C3" s="47" t="s">
        <v>6</v>
      </c>
      <c r="D3" s="47"/>
      <c r="E3" s="47"/>
    </row>
    <row r="4" spans="1:5" ht="69" customHeight="1">
      <c r="A4" s="13">
        <v>54</v>
      </c>
      <c r="B4" s="13" t="s">
        <v>7</v>
      </c>
      <c r="C4" s="47" t="s">
        <v>8</v>
      </c>
      <c r="D4" s="47"/>
      <c r="E4" s="47"/>
    </row>
    <row r="10" spans="2:3" ht="15.75">
      <c r="B10" s="46" t="s">
        <v>46</v>
      </c>
      <c r="C10" s="46"/>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46" t="s">
        <v>45</v>
      </c>
      <c r="C26" s="46"/>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6" t="s">
        <v>47</v>
      </c>
      <c r="C34" s="46"/>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106"/>
  <sheetViews>
    <sheetView showGridLines="0" tabSelected="1" zoomScale="90" zoomScaleNormal="90" zoomScalePageLayoutView="0" workbookViewId="0" topLeftCell="A1">
      <selection activeCell="J101" sqref="J101:K101"/>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11</v>
      </c>
      <c r="C1" s="51" t="s">
        <v>25</v>
      </c>
      <c r="D1" s="52"/>
      <c r="F1" s="2" t="s">
        <v>26</v>
      </c>
      <c r="G1" s="8" t="s">
        <v>27</v>
      </c>
      <c r="H1" s="7">
        <v>90</v>
      </c>
      <c r="I1" s="53" t="s">
        <v>28</v>
      </c>
      <c r="J1" s="54"/>
      <c r="K1" s="54"/>
      <c r="L1" s="54"/>
    </row>
    <row r="2" spans="2:12" ht="29.25" customHeight="1" thickBot="1">
      <c r="B2" s="19" t="str">
        <f>IF(B1&gt;0,CHOOSE(B1,"Enero","Febrero","Marzo","Abril","Mayo","Junio","Julio","Agosto","Septiembre","Octubre","Noviembre","Diciembre"),"Escriba arriba número de mes a reportar")</f>
        <v>Noviembre</v>
      </c>
      <c r="F2" s="3"/>
      <c r="G2" s="9" t="s">
        <v>29</v>
      </c>
      <c r="H2" s="7">
        <v>73</v>
      </c>
      <c r="I2" s="53" t="s">
        <v>30</v>
      </c>
      <c r="J2" s="54"/>
      <c r="K2" s="54"/>
      <c r="L2" s="54"/>
    </row>
    <row r="3" spans="1:14" ht="18.75" thickBot="1">
      <c r="A3" s="2" t="s">
        <v>31</v>
      </c>
      <c r="B3" s="18">
        <v>2020</v>
      </c>
      <c r="D3" s="3"/>
      <c r="E3" s="15"/>
      <c r="F3" s="14"/>
      <c r="M3" s="22" t="s">
        <v>32</v>
      </c>
      <c r="N3" s="28"/>
    </row>
    <row r="4" spans="13:14" ht="32.25" customHeight="1">
      <c r="M4" s="23">
        <v>1</v>
      </c>
      <c r="N4" s="29" t="s">
        <v>33</v>
      </c>
    </row>
    <row r="5" spans="4:14" ht="90" thickBot="1">
      <c r="D5" s="36"/>
      <c r="F5" s="10"/>
      <c r="M5" s="24">
        <v>2</v>
      </c>
      <c r="N5" s="27" t="s">
        <v>34</v>
      </c>
    </row>
    <row r="6" spans="1:9" ht="18" customHeight="1">
      <c r="A6" s="50" t="s">
        <v>35</v>
      </c>
      <c r="B6" s="50"/>
      <c r="C6" s="50"/>
      <c r="D6" s="50"/>
      <c r="E6" s="50"/>
      <c r="F6" s="50"/>
      <c r="G6" s="50"/>
      <c r="H6" s="50"/>
      <c r="I6" s="50"/>
    </row>
    <row r="7" spans="4:6" ht="12.75">
      <c r="D7" s="55" t="s">
        <v>65</v>
      </c>
      <c r="E7" s="55"/>
      <c r="F7" s="55"/>
    </row>
    <row r="8" ht="12.75">
      <c r="D8" s="36"/>
    </row>
    <row r="9" spans="1:13" s="1" customFormat="1" ht="44.25" customHeight="1" thickBot="1">
      <c r="A9" s="20" t="s">
        <v>51</v>
      </c>
      <c r="B9" s="35" t="s">
        <v>63</v>
      </c>
      <c r="C9" s="25" t="s">
        <v>36</v>
      </c>
      <c r="D9" s="37" t="s">
        <v>37</v>
      </c>
      <c r="E9" s="25" t="s">
        <v>20</v>
      </c>
      <c r="F9" s="25" t="s">
        <v>9</v>
      </c>
      <c r="G9" s="25" t="s">
        <v>38</v>
      </c>
      <c r="H9" s="25" t="s">
        <v>56</v>
      </c>
      <c r="I9" s="25" t="s">
        <v>39</v>
      </c>
      <c r="J9" s="25" t="s">
        <v>57</v>
      </c>
      <c r="K9" s="25" t="s">
        <v>40</v>
      </c>
      <c r="L9" s="16" t="s">
        <v>41</v>
      </c>
      <c r="M9" s="16" t="s">
        <v>42</v>
      </c>
    </row>
    <row r="10" spans="1:16" ht="15.75" customHeight="1">
      <c r="A10" s="42">
        <v>1224320</v>
      </c>
      <c r="B10" s="43" t="s">
        <v>72</v>
      </c>
      <c r="C10" s="44">
        <v>44138</v>
      </c>
      <c r="D10" s="45" t="s">
        <v>129</v>
      </c>
      <c r="E10" s="34" t="s">
        <v>23</v>
      </c>
      <c r="F10" s="34" t="s">
        <v>17</v>
      </c>
      <c r="G10" s="44">
        <v>44145</v>
      </c>
      <c r="H10" s="38" t="s">
        <v>61</v>
      </c>
      <c r="I10" s="39"/>
      <c r="J10" s="39" t="s">
        <v>49</v>
      </c>
      <c r="K10" s="39" t="s">
        <v>62</v>
      </c>
      <c r="L10" s="4">
        <f>IF(Formato!$C10&lt;&gt;"",MONTH(C10),"")</f>
        <v>11</v>
      </c>
      <c r="M10" s="5">
        <f>IF(Formato!$G10&lt;&gt;"",MONTH(G10),"")</f>
        <v>11</v>
      </c>
      <c r="P10" s="10"/>
    </row>
    <row r="11" spans="1:16" ht="15" customHeight="1">
      <c r="A11" s="42">
        <v>1227820</v>
      </c>
      <c r="B11" s="43" t="s">
        <v>73</v>
      </c>
      <c r="C11" s="44">
        <v>44138</v>
      </c>
      <c r="D11" s="45" t="s">
        <v>130</v>
      </c>
      <c r="E11" s="34" t="s">
        <v>23</v>
      </c>
      <c r="F11" s="34" t="s">
        <v>17</v>
      </c>
      <c r="G11" s="44">
        <v>44148</v>
      </c>
      <c r="H11" s="38" t="s">
        <v>61</v>
      </c>
      <c r="I11" s="39"/>
      <c r="J11" s="39" t="s">
        <v>49</v>
      </c>
      <c r="K11" s="39" t="s">
        <v>62</v>
      </c>
      <c r="L11" s="32">
        <f>IF(Formato!$C11&lt;&gt;"",MONTH(C11),"")</f>
        <v>11</v>
      </c>
      <c r="M11" s="33">
        <f>IF(Formato!$G11&lt;&gt;"",MONTH(G11),"")</f>
        <v>11</v>
      </c>
      <c r="P11" s="10"/>
    </row>
    <row r="12" spans="1:16" ht="15" customHeight="1">
      <c r="A12" s="42">
        <v>1233720</v>
      </c>
      <c r="B12" s="43" t="s">
        <v>73</v>
      </c>
      <c r="C12" s="44">
        <v>44138</v>
      </c>
      <c r="D12" s="45" t="s">
        <v>130</v>
      </c>
      <c r="E12" s="34" t="s">
        <v>23</v>
      </c>
      <c r="F12" s="34" t="s">
        <v>17</v>
      </c>
      <c r="G12" s="44">
        <v>44148</v>
      </c>
      <c r="H12" s="38" t="s">
        <v>61</v>
      </c>
      <c r="I12" s="39"/>
      <c r="J12" s="39" t="s">
        <v>49</v>
      </c>
      <c r="K12" s="39" t="s">
        <v>62</v>
      </c>
      <c r="L12" s="32">
        <f>IF(Formato!$C12&lt;&gt;"",MONTH(C12),"")</f>
        <v>11</v>
      </c>
      <c r="M12" s="33">
        <f>IF(Formato!$G12&lt;&gt;"",MONTH(G12),"")</f>
        <v>11</v>
      </c>
      <c r="P12" s="10"/>
    </row>
    <row r="13" spans="1:16" ht="12.75" customHeight="1">
      <c r="A13" s="42">
        <v>1236920</v>
      </c>
      <c r="B13" s="43" t="s">
        <v>73</v>
      </c>
      <c r="C13" s="44">
        <v>44138</v>
      </c>
      <c r="D13" s="45" t="s">
        <v>131</v>
      </c>
      <c r="E13" s="34" t="s">
        <v>23</v>
      </c>
      <c r="F13" s="34" t="s">
        <v>17</v>
      </c>
      <c r="G13" s="44">
        <v>44148</v>
      </c>
      <c r="H13" s="38" t="s">
        <v>61</v>
      </c>
      <c r="I13" s="39"/>
      <c r="J13" s="39" t="s">
        <v>49</v>
      </c>
      <c r="K13" s="39" t="s">
        <v>62</v>
      </c>
      <c r="L13" s="32">
        <f>IF(Formato!$C13&lt;&gt;"",MONTH(C13),"")</f>
        <v>11</v>
      </c>
      <c r="M13" s="33">
        <f>IF(Formato!$G13&lt;&gt;"",MONTH(G13),"")</f>
        <v>11</v>
      </c>
      <c r="P13" s="10"/>
    </row>
    <row r="14" spans="1:16" ht="14.25" customHeight="1">
      <c r="A14" s="42">
        <v>1243420</v>
      </c>
      <c r="B14" s="43" t="s">
        <v>67</v>
      </c>
      <c r="C14" s="44">
        <v>44139</v>
      </c>
      <c r="D14" s="45" t="s">
        <v>132</v>
      </c>
      <c r="E14" s="34" t="s">
        <v>23</v>
      </c>
      <c r="F14" s="34" t="s">
        <v>17</v>
      </c>
      <c r="G14" s="44">
        <v>44147</v>
      </c>
      <c r="H14" s="40" t="s">
        <v>61</v>
      </c>
      <c r="I14" s="39"/>
      <c r="J14" s="39" t="s">
        <v>49</v>
      </c>
      <c r="K14" s="39" t="s">
        <v>62</v>
      </c>
      <c r="L14" s="32">
        <f>IF(Formato!$C14&lt;&gt;"",MONTH(C14),"")</f>
        <v>11</v>
      </c>
      <c r="M14" s="33">
        <f>IF(Formato!$G14&lt;&gt;"",MONTH(G14),"")</f>
        <v>11</v>
      </c>
      <c r="P14" s="10"/>
    </row>
    <row r="15" spans="1:16" ht="13.5" customHeight="1">
      <c r="A15" s="42">
        <v>1243520</v>
      </c>
      <c r="B15" s="43" t="s">
        <v>67</v>
      </c>
      <c r="C15" s="44">
        <v>44139</v>
      </c>
      <c r="D15" s="45" t="s">
        <v>133</v>
      </c>
      <c r="E15" s="34" t="s">
        <v>23</v>
      </c>
      <c r="F15" s="34" t="s">
        <v>17</v>
      </c>
      <c r="G15" s="44">
        <v>44147</v>
      </c>
      <c r="H15" s="40" t="s">
        <v>61</v>
      </c>
      <c r="I15" s="39"/>
      <c r="J15" s="39" t="s">
        <v>49</v>
      </c>
      <c r="K15" s="41" t="s">
        <v>62</v>
      </c>
      <c r="L15" s="32">
        <f>IF(Formato!$C15&lt;&gt;"",MONTH(C15),"")</f>
        <v>11</v>
      </c>
      <c r="M15" s="33">
        <f>IF(Formato!$G15&lt;&gt;"",MONTH(G15),"")</f>
        <v>11</v>
      </c>
      <c r="P15" s="10"/>
    </row>
    <row r="16" spans="1:16" ht="14.25" customHeight="1">
      <c r="A16" s="42">
        <v>1243620</v>
      </c>
      <c r="B16" s="43" t="s">
        <v>74</v>
      </c>
      <c r="C16" s="44">
        <v>44139</v>
      </c>
      <c r="D16" s="45" t="s">
        <v>134</v>
      </c>
      <c r="E16" s="34" t="s">
        <v>23</v>
      </c>
      <c r="F16" s="34" t="s">
        <v>17</v>
      </c>
      <c r="G16" s="44">
        <v>44148</v>
      </c>
      <c r="H16" s="40" t="s">
        <v>61</v>
      </c>
      <c r="I16" s="39"/>
      <c r="J16" s="39" t="s">
        <v>49</v>
      </c>
      <c r="K16" s="39" t="s">
        <v>62</v>
      </c>
      <c r="L16" s="32">
        <f>IF(Formato!$C16&lt;&gt;"",MONTH(C16),"")</f>
        <v>11</v>
      </c>
      <c r="M16" s="33">
        <f>IF(Formato!$G16&lt;&gt;"",MONTH(G16),"")</f>
        <v>11</v>
      </c>
      <c r="P16" s="10"/>
    </row>
    <row r="17" spans="1:16" ht="17.25" customHeight="1">
      <c r="A17" s="42">
        <v>1243820</v>
      </c>
      <c r="B17" s="43" t="s">
        <v>74</v>
      </c>
      <c r="C17" s="44">
        <v>44139</v>
      </c>
      <c r="D17" s="45" t="s">
        <v>135</v>
      </c>
      <c r="E17" s="34" t="s">
        <v>23</v>
      </c>
      <c r="F17" s="34" t="s">
        <v>17</v>
      </c>
      <c r="G17" s="44">
        <v>44145</v>
      </c>
      <c r="H17" s="40" t="s">
        <v>61</v>
      </c>
      <c r="I17" s="39"/>
      <c r="J17" s="39" t="s">
        <v>49</v>
      </c>
      <c r="K17" s="41" t="s">
        <v>62</v>
      </c>
      <c r="L17" s="32">
        <f>IF(Formato!$C17&lt;&gt;"",MONTH(C17),"")</f>
        <v>11</v>
      </c>
      <c r="M17" s="33">
        <f>IF(Formato!$G17&lt;&gt;"",MONTH(G17),"")</f>
        <v>11</v>
      </c>
      <c r="P17" s="10"/>
    </row>
    <row r="18" spans="1:16" ht="16.5" customHeight="1">
      <c r="A18" s="42">
        <v>1243920</v>
      </c>
      <c r="B18" s="43" t="s">
        <v>67</v>
      </c>
      <c r="C18" s="44">
        <v>44139</v>
      </c>
      <c r="D18" s="45" t="s">
        <v>136</v>
      </c>
      <c r="E18" s="34" t="s">
        <v>23</v>
      </c>
      <c r="F18" s="34" t="s">
        <v>17</v>
      </c>
      <c r="G18" s="44">
        <v>44145</v>
      </c>
      <c r="H18" s="40" t="s">
        <v>61</v>
      </c>
      <c r="I18" s="39"/>
      <c r="J18" s="39" t="s">
        <v>49</v>
      </c>
      <c r="K18" s="41" t="s">
        <v>62</v>
      </c>
      <c r="L18" s="32">
        <f>IF(Formato!$C18&lt;&gt;"",MONTH(C18),"")</f>
        <v>11</v>
      </c>
      <c r="M18" s="33">
        <f>IF(Formato!$G18&lt;&gt;"",MONTH(G18),"")</f>
        <v>11</v>
      </c>
      <c r="P18" s="10"/>
    </row>
    <row r="19" spans="1:16" ht="15.75" customHeight="1">
      <c r="A19" s="42">
        <v>1244020</v>
      </c>
      <c r="B19" s="43" t="s">
        <v>67</v>
      </c>
      <c r="C19" s="44">
        <v>44139</v>
      </c>
      <c r="D19" s="45" t="s">
        <v>137</v>
      </c>
      <c r="E19" s="34" t="s">
        <v>23</v>
      </c>
      <c r="F19" s="34" t="s">
        <v>17</v>
      </c>
      <c r="G19" s="44">
        <v>44145</v>
      </c>
      <c r="H19" s="40" t="s">
        <v>61</v>
      </c>
      <c r="I19" s="39"/>
      <c r="J19" s="39" t="s">
        <v>49</v>
      </c>
      <c r="K19" s="41" t="s">
        <v>62</v>
      </c>
      <c r="L19" s="32">
        <f>IF(Formato!$C19&lt;&gt;"",MONTH(C19),"")</f>
        <v>11</v>
      </c>
      <c r="M19" s="33">
        <f>IF(Formato!$G19&lt;&gt;"",MONTH(G19),"")</f>
        <v>11</v>
      </c>
      <c r="P19" s="10"/>
    </row>
    <row r="20" spans="1:16" ht="18" customHeight="1">
      <c r="A20" s="42">
        <v>1244120</v>
      </c>
      <c r="B20" s="43" t="s">
        <v>67</v>
      </c>
      <c r="C20" s="44">
        <v>44139</v>
      </c>
      <c r="D20" s="45" t="s">
        <v>138</v>
      </c>
      <c r="E20" s="34" t="s">
        <v>23</v>
      </c>
      <c r="F20" s="34" t="s">
        <v>17</v>
      </c>
      <c r="G20" s="44">
        <v>44145</v>
      </c>
      <c r="H20" s="40" t="s">
        <v>61</v>
      </c>
      <c r="I20" s="39"/>
      <c r="J20" s="39" t="s">
        <v>49</v>
      </c>
      <c r="K20" s="41" t="s">
        <v>62</v>
      </c>
      <c r="L20" s="32">
        <f>IF(Formato!$C20&lt;&gt;"",MONTH(C20),"")</f>
        <v>11</v>
      </c>
      <c r="M20" s="33">
        <f>IF(Formato!$G20&lt;&gt;"",MONTH(G20),"")</f>
        <v>11</v>
      </c>
      <c r="P20" s="10"/>
    </row>
    <row r="21" spans="1:16" ht="16.5" customHeight="1">
      <c r="A21" s="42">
        <v>1244220</v>
      </c>
      <c r="B21" s="43" t="s">
        <v>67</v>
      </c>
      <c r="C21" s="44">
        <v>44139</v>
      </c>
      <c r="D21" s="45" t="s">
        <v>139</v>
      </c>
      <c r="E21" s="34" t="s">
        <v>23</v>
      </c>
      <c r="F21" s="34" t="s">
        <v>17</v>
      </c>
      <c r="G21" s="44">
        <v>44145</v>
      </c>
      <c r="H21" s="40" t="s">
        <v>61</v>
      </c>
      <c r="I21" s="39"/>
      <c r="J21" s="39" t="s">
        <v>49</v>
      </c>
      <c r="K21" s="41" t="s">
        <v>62</v>
      </c>
      <c r="L21" s="32">
        <f>IF(Formato!$C21&lt;&gt;"",MONTH(C21),"")</f>
        <v>11</v>
      </c>
      <c r="M21" s="33">
        <f>IF(Formato!$G21&lt;&gt;"",MONTH(G21),"")</f>
        <v>11</v>
      </c>
      <c r="P21" s="10"/>
    </row>
    <row r="22" spans="1:16" ht="26.25" customHeight="1">
      <c r="A22" s="42">
        <v>1244320</v>
      </c>
      <c r="B22" s="43" t="s">
        <v>67</v>
      </c>
      <c r="C22" s="44">
        <v>44139</v>
      </c>
      <c r="D22" s="45" t="s">
        <v>140</v>
      </c>
      <c r="E22" s="34" t="s">
        <v>23</v>
      </c>
      <c r="F22" s="34" t="s">
        <v>17</v>
      </c>
      <c r="G22" s="44">
        <v>44145</v>
      </c>
      <c r="H22" s="38" t="s">
        <v>61</v>
      </c>
      <c r="I22" s="39"/>
      <c r="J22" s="39" t="s">
        <v>49</v>
      </c>
      <c r="K22" s="39" t="s">
        <v>62</v>
      </c>
      <c r="L22" s="32">
        <f>IF(Formato!$C22&lt;&gt;"",MONTH(C22),"")</f>
        <v>11</v>
      </c>
      <c r="M22" s="33">
        <f>IF(Formato!$G22&lt;&gt;"",MONTH(G22),"")</f>
        <v>11</v>
      </c>
      <c r="P22" s="10"/>
    </row>
    <row r="23" spans="1:16" ht="24.75" customHeight="1">
      <c r="A23" s="42">
        <v>1245420</v>
      </c>
      <c r="B23" s="43" t="s">
        <v>75</v>
      </c>
      <c r="C23" s="44">
        <v>44139</v>
      </c>
      <c r="D23" s="45" t="s">
        <v>141</v>
      </c>
      <c r="E23" s="34" t="s">
        <v>23</v>
      </c>
      <c r="F23" s="34" t="s">
        <v>17</v>
      </c>
      <c r="G23" s="44">
        <v>44162</v>
      </c>
      <c r="H23" s="40" t="s">
        <v>61</v>
      </c>
      <c r="I23" s="39"/>
      <c r="J23" s="39" t="s">
        <v>49</v>
      </c>
      <c r="K23" s="39" t="s">
        <v>62</v>
      </c>
      <c r="L23" s="32">
        <f>IF(Formato!$C23&lt;&gt;"",MONTH(C23),"")</f>
        <v>11</v>
      </c>
      <c r="M23" s="33">
        <f>IF(Formato!$G23&lt;&gt;"",MONTH(G23),"")</f>
        <v>11</v>
      </c>
      <c r="P23" s="10"/>
    </row>
    <row r="24" spans="1:16" ht="24.75" customHeight="1">
      <c r="A24" s="42">
        <v>1246420</v>
      </c>
      <c r="B24" s="43" t="s">
        <v>70</v>
      </c>
      <c r="C24" s="44">
        <v>44139</v>
      </c>
      <c r="D24" s="45" t="s">
        <v>71</v>
      </c>
      <c r="E24" s="34" t="s">
        <v>23</v>
      </c>
      <c r="F24" s="34" t="s">
        <v>17</v>
      </c>
      <c r="G24" s="44">
        <v>44147</v>
      </c>
      <c r="H24" s="38" t="s">
        <v>61</v>
      </c>
      <c r="I24" s="39"/>
      <c r="J24" s="39" t="s">
        <v>49</v>
      </c>
      <c r="K24" s="39" t="s">
        <v>62</v>
      </c>
      <c r="L24" s="32">
        <f>IF(Formato!$C24&lt;&gt;"",MONTH(C24),"")</f>
        <v>11</v>
      </c>
      <c r="M24" s="33">
        <f>IF(Formato!$G24&lt;&gt;"",MONTH(G24),"")</f>
        <v>11</v>
      </c>
      <c r="P24" s="10"/>
    </row>
    <row r="25" spans="1:16" ht="22.5" customHeight="1">
      <c r="A25" s="42">
        <v>1246720</v>
      </c>
      <c r="B25" s="43" t="s">
        <v>76</v>
      </c>
      <c r="C25" s="44">
        <v>44140</v>
      </c>
      <c r="D25" s="45" t="s">
        <v>142</v>
      </c>
      <c r="E25" s="34" t="s">
        <v>23</v>
      </c>
      <c r="F25" s="34" t="s">
        <v>17</v>
      </c>
      <c r="G25" s="44">
        <v>44148</v>
      </c>
      <c r="H25" s="40" t="s">
        <v>61</v>
      </c>
      <c r="I25" s="39"/>
      <c r="J25" s="39" t="s">
        <v>49</v>
      </c>
      <c r="K25" s="39" t="s">
        <v>62</v>
      </c>
      <c r="L25" s="32">
        <f>IF(Formato!$C25&lt;&gt;"",MONTH(C25),"")</f>
        <v>11</v>
      </c>
      <c r="M25" s="33">
        <f>IF(Formato!$G25&lt;&gt;"",MONTH(G25),"")</f>
        <v>11</v>
      </c>
      <c r="P25" s="10"/>
    </row>
    <row r="26" spans="1:16" ht="24" customHeight="1">
      <c r="A26" s="42">
        <v>1246820</v>
      </c>
      <c r="B26" s="43" t="s">
        <v>76</v>
      </c>
      <c r="C26" s="44">
        <v>44140</v>
      </c>
      <c r="D26" s="45" t="s">
        <v>143</v>
      </c>
      <c r="E26" s="34" t="s">
        <v>23</v>
      </c>
      <c r="F26" s="34" t="s">
        <v>17</v>
      </c>
      <c r="G26" s="44">
        <v>44146</v>
      </c>
      <c r="H26" s="40" t="s">
        <v>61</v>
      </c>
      <c r="I26" s="39"/>
      <c r="J26" s="39" t="s">
        <v>49</v>
      </c>
      <c r="K26" s="41" t="s">
        <v>62</v>
      </c>
      <c r="L26" s="32">
        <f>IF(Formato!$C26&lt;&gt;"",MONTH(C26),"")</f>
        <v>11</v>
      </c>
      <c r="M26" s="33">
        <f>IF(Formato!$G26&lt;&gt;"",MONTH(G26),"")</f>
        <v>11</v>
      </c>
      <c r="P26" s="10"/>
    </row>
    <row r="27" spans="1:16" ht="27" customHeight="1">
      <c r="A27" s="42">
        <v>1247220</v>
      </c>
      <c r="B27" s="43" t="s">
        <v>77</v>
      </c>
      <c r="C27" s="44">
        <v>44140</v>
      </c>
      <c r="D27" s="45" t="s">
        <v>144</v>
      </c>
      <c r="E27" s="34" t="s">
        <v>22</v>
      </c>
      <c r="F27" s="34"/>
      <c r="G27" s="44"/>
      <c r="H27" s="40"/>
      <c r="I27" s="39"/>
      <c r="J27" s="39"/>
      <c r="K27" s="41"/>
      <c r="L27" s="32">
        <f>IF(Formato!$C27&lt;&gt;"",MONTH(C27),"")</f>
        <v>11</v>
      </c>
      <c r="M27" s="33">
        <f>IF(Formato!$G27&lt;&gt;"",MONTH(G27),"")</f>
      </c>
      <c r="P27" s="10"/>
    </row>
    <row r="28" spans="1:16" ht="23.25" customHeight="1">
      <c r="A28" s="42">
        <v>1247320</v>
      </c>
      <c r="B28" s="43" t="s">
        <v>78</v>
      </c>
      <c r="C28" s="44">
        <v>44140</v>
      </c>
      <c r="D28" s="45" t="s">
        <v>145</v>
      </c>
      <c r="E28" s="34" t="s">
        <v>23</v>
      </c>
      <c r="F28" s="34" t="s">
        <v>17</v>
      </c>
      <c r="G28" s="44">
        <v>44146</v>
      </c>
      <c r="H28" s="40" t="s">
        <v>61</v>
      </c>
      <c r="I28" s="39"/>
      <c r="J28" s="39" t="s">
        <v>49</v>
      </c>
      <c r="K28" s="41" t="s">
        <v>62</v>
      </c>
      <c r="L28" s="32">
        <f>IF(Formato!$C28&lt;&gt;"",MONTH(C28),"")</f>
        <v>11</v>
      </c>
      <c r="M28" s="33">
        <f>IF(Formato!$G28&lt;&gt;"",MONTH(G28),"")</f>
        <v>11</v>
      </c>
      <c r="P28" s="10"/>
    </row>
    <row r="29" spans="1:16" ht="27" customHeight="1">
      <c r="A29" s="42">
        <v>1249520</v>
      </c>
      <c r="B29" s="43" t="s">
        <v>79</v>
      </c>
      <c r="C29" s="44">
        <v>44141</v>
      </c>
      <c r="D29" s="45" t="s">
        <v>146</v>
      </c>
      <c r="E29" s="34" t="s">
        <v>23</v>
      </c>
      <c r="F29" s="34" t="s">
        <v>17</v>
      </c>
      <c r="G29" s="44">
        <v>44144</v>
      </c>
      <c r="H29" s="40" t="s">
        <v>61</v>
      </c>
      <c r="I29" s="39"/>
      <c r="J29" s="39" t="s">
        <v>49</v>
      </c>
      <c r="K29" s="41" t="s">
        <v>62</v>
      </c>
      <c r="L29" s="32">
        <f>IF(Formato!$C29&lt;&gt;"",MONTH(C29),"")</f>
        <v>11</v>
      </c>
      <c r="M29" s="33">
        <f>IF(Formato!$G29&lt;&gt;"",MONTH(G29),"")</f>
        <v>11</v>
      </c>
      <c r="P29" s="10"/>
    </row>
    <row r="30" spans="1:16" ht="26.25" customHeight="1">
      <c r="A30" s="42">
        <v>1250420</v>
      </c>
      <c r="B30" s="43" t="s">
        <v>80</v>
      </c>
      <c r="C30" s="44">
        <v>44141</v>
      </c>
      <c r="D30" s="45" t="s">
        <v>147</v>
      </c>
      <c r="E30" s="34" t="s">
        <v>23</v>
      </c>
      <c r="F30" s="34" t="s">
        <v>17</v>
      </c>
      <c r="G30" s="44">
        <v>44146</v>
      </c>
      <c r="H30" s="40" t="s">
        <v>61</v>
      </c>
      <c r="I30" s="39"/>
      <c r="J30" s="39" t="s">
        <v>49</v>
      </c>
      <c r="K30" s="41" t="s">
        <v>62</v>
      </c>
      <c r="L30" s="32">
        <f>IF(Formato!$C30&lt;&gt;"",MONTH(C30),"")</f>
        <v>11</v>
      </c>
      <c r="M30" s="33">
        <f>IF(Formato!$G30&lt;&gt;"",MONTH(G30),"")</f>
        <v>11</v>
      </c>
      <c r="P30" s="10"/>
    </row>
    <row r="31" spans="1:16" ht="25.5" customHeight="1">
      <c r="A31" s="42">
        <v>1250720</v>
      </c>
      <c r="B31" s="43" t="s">
        <v>81</v>
      </c>
      <c r="C31" s="44">
        <v>44141</v>
      </c>
      <c r="D31" s="45" t="s">
        <v>148</v>
      </c>
      <c r="E31" s="34" t="s">
        <v>23</v>
      </c>
      <c r="F31" s="34" t="s">
        <v>17</v>
      </c>
      <c r="G31" s="44">
        <v>44141</v>
      </c>
      <c r="H31" s="40" t="s">
        <v>61</v>
      </c>
      <c r="I31" s="39"/>
      <c r="J31" s="39" t="s">
        <v>49</v>
      </c>
      <c r="K31" s="41" t="s">
        <v>62</v>
      </c>
      <c r="L31" s="32">
        <f>IF(Formato!$C31&lt;&gt;"",MONTH(C31),"")</f>
        <v>11</v>
      </c>
      <c r="M31" s="33">
        <f>IF(Formato!$G31&lt;&gt;"",MONTH(G31),"")</f>
        <v>11</v>
      </c>
      <c r="P31" s="10"/>
    </row>
    <row r="32" spans="1:16" ht="22.5" customHeight="1">
      <c r="A32" s="42">
        <v>1251020</v>
      </c>
      <c r="B32" s="43" t="s">
        <v>82</v>
      </c>
      <c r="C32" s="44">
        <v>44141</v>
      </c>
      <c r="D32" s="45" t="s">
        <v>149</v>
      </c>
      <c r="E32" s="34" t="s">
        <v>23</v>
      </c>
      <c r="F32" s="34" t="s">
        <v>17</v>
      </c>
      <c r="G32" s="44">
        <v>44141</v>
      </c>
      <c r="H32" s="40" t="s">
        <v>61</v>
      </c>
      <c r="I32" s="39"/>
      <c r="J32" s="39" t="s">
        <v>49</v>
      </c>
      <c r="K32" s="41" t="s">
        <v>62</v>
      </c>
      <c r="L32" s="32">
        <f>IF(Formato!$C32&lt;&gt;"",MONTH(C32),"")</f>
        <v>11</v>
      </c>
      <c r="M32" s="33">
        <f>IF(Formato!$G32&lt;&gt;"",MONTH(G32),"")</f>
        <v>11</v>
      </c>
      <c r="P32" s="10"/>
    </row>
    <row r="33" spans="1:16" ht="24" customHeight="1">
      <c r="A33" s="42">
        <v>1251120</v>
      </c>
      <c r="B33" s="43" t="s">
        <v>83</v>
      </c>
      <c r="C33" s="44">
        <v>44141</v>
      </c>
      <c r="D33" s="45" t="s">
        <v>150</v>
      </c>
      <c r="E33" s="34" t="s">
        <v>23</v>
      </c>
      <c r="F33" s="34" t="s">
        <v>17</v>
      </c>
      <c r="G33" s="44">
        <v>44141</v>
      </c>
      <c r="H33" s="40" t="s">
        <v>61</v>
      </c>
      <c r="I33" s="39"/>
      <c r="J33" s="39" t="s">
        <v>49</v>
      </c>
      <c r="K33" s="41" t="s">
        <v>62</v>
      </c>
      <c r="L33" s="32">
        <f>IF(Formato!$C33&lt;&gt;"",MONTH(C33),"")</f>
        <v>11</v>
      </c>
      <c r="M33" s="33">
        <f>IF(Formato!$G33&lt;&gt;"",MONTH(G33),"")</f>
        <v>11</v>
      </c>
      <c r="P33" s="10"/>
    </row>
    <row r="34" spans="1:16" ht="23.25" customHeight="1">
      <c r="A34" s="42">
        <v>1251220</v>
      </c>
      <c r="B34" s="43" t="s">
        <v>84</v>
      </c>
      <c r="C34" s="44">
        <v>44141</v>
      </c>
      <c r="D34" s="45" t="s">
        <v>151</v>
      </c>
      <c r="E34" s="34" t="s">
        <v>22</v>
      </c>
      <c r="F34" s="34"/>
      <c r="G34" s="44"/>
      <c r="H34" s="40"/>
      <c r="I34" s="39"/>
      <c r="J34" s="39"/>
      <c r="K34" s="41"/>
      <c r="L34" s="32">
        <f>IF(Formato!$C34&lt;&gt;"",MONTH(C34),"")</f>
        <v>11</v>
      </c>
      <c r="M34" s="33">
        <f>IF(Formato!$G34&lt;&gt;"",MONTH(G34),"")</f>
      </c>
      <c r="P34" s="10"/>
    </row>
    <row r="35" spans="1:16" ht="23.25" customHeight="1">
      <c r="A35" s="42">
        <v>1251420</v>
      </c>
      <c r="B35" s="43" t="s">
        <v>85</v>
      </c>
      <c r="C35" s="44">
        <v>44141</v>
      </c>
      <c r="D35" s="45" t="s">
        <v>152</v>
      </c>
      <c r="E35" s="34" t="s">
        <v>22</v>
      </c>
      <c r="F35" s="34"/>
      <c r="G35" s="44"/>
      <c r="H35" s="40"/>
      <c r="I35" s="39"/>
      <c r="J35" s="39"/>
      <c r="K35" s="41"/>
      <c r="L35" s="32">
        <f>IF(Formato!$C35&lt;&gt;"",MONTH(C35),"")</f>
        <v>11</v>
      </c>
      <c r="M35" s="33">
        <f>IF(Formato!$G35&lt;&gt;"",MONTH(G35),"")</f>
      </c>
      <c r="P35" s="10"/>
    </row>
    <row r="36" spans="1:16" ht="29.25" customHeight="1">
      <c r="A36" s="42">
        <v>1251720</v>
      </c>
      <c r="B36" s="43" t="s">
        <v>86</v>
      </c>
      <c r="C36" s="44">
        <v>44141</v>
      </c>
      <c r="D36" s="45" t="s">
        <v>153</v>
      </c>
      <c r="E36" s="34" t="s">
        <v>23</v>
      </c>
      <c r="F36" s="34" t="s">
        <v>17</v>
      </c>
      <c r="G36" s="44">
        <v>44144</v>
      </c>
      <c r="H36" s="40" t="s">
        <v>61</v>
      </c>
      <c r="I36" s="39"/>
      <c r="J36" s="39" t="s">
        <v>49</v>
      </c>
      <c r="K36" s="41" t="s">
        <v>62</v>
      </c>
      <c r="L36" s="32">
        <f>IF(Formato!$C36&lt;&gt;"",MONTH(C36),"")</f>
        <v>11</v>
      </c>
      <c r="M36" s="33">
        <f>IF(Formato!$G36&lt;&gt;"",MONTH(G36),"")</f>
        <v>11</v>
      </c>
      <c r="P36" s="10"/>
    </row>
    <row r="37" spans="1:16" ht="25.5" customHeight="1">
      <c r="A37" s="42">
        <v>1240420</v>
      </c>
      <c r="B37" s="43" t="s">
        <v>87</v>
      </c>
      <c r="C37" s="44">
        <v>44141</v>
      </c>
      <c r="D37" s="45" t="s">
        <v>154</v>
      </c>
      <c r="E37" s="34" t="s">
        <v>23</v>
      </c>
      <c r="F37" s="34" t="s">
        <v>17</v>
      </c>
      <c r="G37" s="44">
        <v>44148</v>
      </c>
      <c r="H37" s="38" t="s">
        <v>61</v>
      </c>
      <c r="I37" s="39"/>
      <c r="J37" s="39" t="s">
        <v>49</v>
      </c>
      <c r="K37" s="39" t="s">
        <v>62</v>
      </c>
      <c r="L37" s="32">
        <f>IF(Formato!$C37&lt;&gt;"",MONTH(C37),"")</f>
        <v>11</v>
      </c>
      <c r="M37" s="33">
        <f>IF(Formato!$G37&lt;&gt;"",MONTH(G37),"")</f>
        <v>11</v>
      </c>
      <c r="P37" s="10"/>
    </row>
    <row r="38" spans="1:16" ht="24.75" customHeight="1">
      <c r="A38" s="42">
        <v>1253720</v>
      </c>
      <c r="B38" s="43" t="s">
        <v>88</v>
      </c>
      <c r="C38" s="44">
        <v>44141</v>
      </c>
      <c r="D38" s="45" t="s">
        <v>155</v>
      </c>
      <c r="E38" s="34" t="s">
        <v>23</v>
      </c>
      <c r="F38" s="34" t="s">
        <v>17</v>
      </c>
      <c r="G38" s="44">
        <v>44146</v>
      </c>
      <c r="H38" s="38" t="s">
        <v>61</v>
      </c>
      <c r="I38" s="39"/>
      <c r="J38" s="39" t="s">
        <v>49</v>
      </c>
      <c r="K38" s="39" t="s">
        <v>62</v>
      </c>
      <c r="L38" s="32">
        <f>IF(Formato!$C38&lt;&gt;"",MONTH(C38),"")</f>
        <v>11</v>
      </c>
      <c r="M38" s="33">
        <f>IF(Formato!$G38&lt;&gt;"",MONTH(G38),"")</f>
        <v>11</v>
      </c>
      <c r="P38" s="10"/>
    </row>
    <row r="39" spans="1:16" ht="24.75" customHeight="1">
      <c r="A39" s="42">
        <v>1256920</v>
      </c>
      <c r="B39" s="43" t="s">
        <v>89</v>
      </c>
      <c r="C39" s="44">
        <v>44141</v>
      </c>
      <c r="D39" s="45" t="s">
        <v>156</v>
      </c>
      <c r="E39" s="34" t="s">
        <v>23</v>
      </c>
      <c r="F39" s="34" t="s">
        <v>17</v>
      </c>
      <c r="G39" s="44">
        <v>44147</v>
      </c>
      <c r="H39" s="40" t="s">
        <v>61</v>
      </c>
      <c r="I39" s="39"/>
      <c r="J39" s="39" t="s">
        <v>49</v>
      </c>
      <c r="K39" s="41" t="s">
        <v>62</v>
      </c>
      <c r="L39" s="32">
        <f>IF(Formato!$C39&lt;&gt;"",MONTH(C39),"")</f>
        <v>11</v>
      </c>
      <c r="M39" s="33">
        <f>IF(Formato!$G39&lt;&gt;"",MONTH(G39),"")</f>
        <v>11</v>
      </c>
      <c r="P39" s="10"/>
    </row>
    <row r="40" spans="1:16" ht="28.5" customHeight="1">
      <c r="A40" s="42">
        <v>1257020</v>
      </c>
      <c r="B40" s="43" t="s">
        <v>90</v>
      </c>
      <c r="C40" s="44">
        <v>44144</v>
      </c>
      <c r="D40" s="45" t="s">
        <v>157</v>
      </c>
      <c r="E40" s="34" t="s">
        <v>23</v>
      </c>
      <c r="F40" s="34" t="s">
        <v>17</v>
      </c>
      <c r="G40" s="44">
        <v>44159</v>
      </c>
      <c r="H40" s="40" t="s">
        <v>61</v>
      </c>
      <c r="I40" s="39"/>
      <c r="J40" s="39" t="s">
        <v>49</v>
      </c>
      <c r="K40" s="41" t="s">
        <v>62</v>
      </c>
      <c r="L40" s="32">
        <f>IF(Formato!$C40&lt;&gt;"",MONTH(C40),"")</f>
        <v>11</v>
      </c>
      <c r="M40" s="33">
        <f>IF(Formato!$G40&lt;&gt;"",MONTH(G40),"")</f>
        <v>11</v>
      </c>
      <c r="P40" s="10"/>
    </row>
    <row r="41" spans="1:16" ht="33.75" customHeight="1">
      <c r="A41" s="42">
        <v>1257120</v>
      </c>
      <c r="B41" s="43" t="s">
        <v>90</v>
      </c>
      <c r="C41" s="44">
        <v>44144</v>
      </c>
      <c r="D41" s="45" t="s">
        <v>158</v>
      </c>
      <c r="E41" s="34" t="s">
        <v>23</v>
      </c>
      <c r="F41" s="34" t="s">
        <v>17</v>
      </c>
      <c r="G41" s="44">
        <v>44159</v>
      </c>
      <c r="H41" s="40" t="s">
        <v>61</v>
      </c>
      <c r="I41" s="39"/>
      <c r="J41" s="39" t="s">
        <v>49</v>
      </c>
      <c r="K41" s="41" t="s">
        <v>62</v>
      </c>
      <c r="L41" s="32">
        <f>IF(Formato!$C41&lt;&gt;"",MONTH(C41),"")</f>
        <v>11</v>
      </c>
      <c r="M41" s="33">
        <f>IF(Formato!$G41&lt;&gt;"",MONTH(G41),"")</f>
        <v>11</v>
      </c>
      <c r="P41" s="10"/>
    </row>
    <row r="42" spans="1:16" ht="33" customHeight="1">
      <c r="A42" s="42">
        <v>1258120</v>
      </c>
      <c r="B42" s="43" t="s">
        <v>91</v>
      </c>
      <c r="C42" s="44">
        <v>44144</v>
      </c>
      <c r="D42" s="45" t="s">
        <v>159</v>
      </c>
      <c r="E42" s="34" t="s">
        <v>23</v>
      </c>
      <c r="F42" s="34" t="s">
        <v>17</v>
      </c>
      <c r="G42" s="44">
        <v>44154</v>
      </c>
      <c r="H42" s="40" t="s">
        <v>61</v>
      </c>
      <c r="I42" s="39"/>
      <c r="J42" s="39" t="s">
        <v>49</v>
      </c>
      <c r="K42" s="41" t="s">
        <v>62</v>
      </c>
      <c r="L42" s="32">
        <f>IF(Formato!$C42&lt;&gt;"",MONTH(C42),"")</f>
        <v>11</v>
      </c>
      <c r="M42" s="33">
        <f>IF(Formato!$G42&lt;&gt;"",MONTH(G42),"")</f>
        <v>11</v>
      </c>
      <c r="P42" s="10"/>
    </row>
    <row r="43" spans="1:16" ht="28.5" customHeight="1">
      <c r="A43" s="42">
        <v>1258520</v>
      </c>
      <c r="B43" s="43" t="s">
        <v>92</v>
      </c>
      <c r="C43" s="44">
        <v>44145</v>
      </c>
      <c r="D43" s="45" t="s">
        <v>160</v>
      </c>
      <c r="E43" s="34" t="s">
        <v>22</v>
      </c>
      <c r="F43" s="34"/>
      <c r="G43" s="44"/>
      <c r="H43" s="38"/>
      <c r="I43" s="39"/>
      <c r="J43" s="39"/>
      <c r="K43" s="39"/>
      <c r="L43" s="32">
        <f>IF(Formato!$C43&lt;&gt;"",MONTH(C43),"")</f>
        <v>11</v>
      </c>
      <c r="M43" s="33">
        <f>IF(Formato!$G43&lt;&gt;"",MONTH(G43),"")</f>
      </c>
      <c r="P43" s="10"/>
    </row>
    <row r="44" spans="1:16" ht="31.5" customHeight="1">
      <c r="A44" s="42">
        <v>1258620</v>
      </c>
      <c r="B44" s="43" t="s">
        <v>93</v>
      </c>
      <c r="C44" s="44">
        <v>44145</v>
      </c>
      <c r="D44" s="45" t="s">
        <v>161</v>
      </c>
      <c r="E44" s="34" t="s">
        <v>23</v>
      </c>
      <c r="F44" s="34" t="s">
        <v>17</v>
      </c>
      <c r="G44" s="44">
        <v>44159</v>
      </c>
      <c r="H44" s="38" t="s">
        <v>61</v>
      </c>
      <c r="I44" s="39"/>
      <c r="J44" s="39" t="s">
        <v>49</v>
      </c>
      <c r="K44" s="39" t="s">
        <v>62</v>
      </c>
      <c r="L44" s="32">
        <f>IF(Formato!$C44&lt;&gt;"",MONTH(C44),"")</f>
        <v>11</v>
      </c>
      <c r="M44" s="33">
        <f>IF(Formato!$G44&lt;&gt;"",MONTH(G44),"")</f>
        <v>11</v>
      </c>
      <c r="P44" s="10"/>
    </row>
    <row r="45" spans="1:16" ht="24" customHeight="1">
      <c r="A45" s="42">
        <v>1258720</v>
      </c>
      <c r="B45" s="43" t="s">
        <v>93</v>
      </c>
      <c r="C45" s="44">
        <v>44145</v>
      </c>
      <c r="D45" s="45" t="s">
        <v>162</v>
      </c>
      <c r="E45" s="34" t="s">
        <v>23</v>
      </c>
      <c r="F45" s="34" t="s">
        <v>17</v>
      </c>
      <c r="G45" s="44">
        <v>44153</v>
      </c>
      <c r="H45" s="40" t="s">
        <v>61</v>
      </c>
      <c r="I45" s="39"/>
      <c r="J45" s="39" t="s">
        <v>49</v>
      </c>
      <c r="K45" s="41" t="s">
        <v>62</v>
      </c>
      <c r="L45" s="32">
        <f>IF(Formato!$C45&lt;&gt;"",MONTH(C45),"")</f>
        <v>11</v>
      </c>
      <c r="M45" s="33">
        <f>IF(Formato!$G45&lt;&gt;"",MONTH(G45),"")</f>
        <v>11</v>
      </c>
      <c r="P45" s="10"/>
    </row>
    <row r="46" spans="1:16" ht="25.5" customHeight="1">
      <c r="A46" s="42">
        <v>1258820</v>
      </c>
      <c r="B46" s="43" t="s">
        <v>93</v>
      </c>
      <c r="C46" s="44">
        <v>44145</v>
      </c>
      <c r="D46" s="45" t="s">
        <v>163</v>
      </c>
      <c r="E46" s="34" t="s">
        <v>23</v>
      </c>
      <c r="F46" s="34" t="s">
        <v>17</v>
      </c>
      <c r="G46" s="44">
        <v>44160</v>
      </c>
      <c r="H46" s="40" t="s">
        <v>61</v>
      </c>
      <c r="I46" s="39"/>
      <c r="J46" s="39" t="s">
        <v>49</v>
      </c>
      <c r="K46" s="41" t="s">
        <v>62</v>
      </c>
      <c r="L46" s="32">
        <f>IF(Formato!$C46&lt;&gt;"",MONTH(C46),"")</f>
        <v>11</v>
      </c>
      <c r="M46" s="33">
        <f>IF(Formato!$G46&lt;&gt;"",MONTH(G46),"")</f>
        <v>11</v>
      </c>
      <c r="P46" s="10"/>
    </row>
    <row r="47" spans="1:16" ht="25.5" customHeight="1">
      <c r="A47" s="42">
        <v>1258920</v>
      </c>
      <c r="B47" s="43" t="s">
        <v>93</v>
      </c>
      <c r="C47" s="44">
        <v>44145</v>
      </c>
      <c r="D47" s="45" t="s">
        <v>164</v>
      </c>
      <c r="E47" s="34" t="s">
        <v>23</v>
      </c>
      <c r="F47" s="34" t="s">
        <v>17</v>
      </c>
      <c r="G47" s="44">
        <v>44159</v>
      </c>
      <c r="H47" s="38" t="s">
        <v>61</v>
      </c>
      <c r="I47" s="39"/>
      <c r="J47" s="39" t="s">
        <v>49</v>
      </c>
      <c r="K47" s="39" t="s">
        <v>62</v>
      </c>
      <c r="L47" s="32">
        <f>IF(Formato!$C47&lt;&gt;"",MONTH(C47),"")</f>
        <v>11</v>
      </c>
      <c r="M47" s="33">
        <f>IF(Formato!$G47&lt;&gt;"",MONTH(G47),"")</f>
        <v>11</v>
      </c>
      <c r="P47" s="10"/>
    </row>
    <row r="48" spans="1:16" ht="25.5" customHeight="1">
      <c r="A48" s="42">
        <v>1259020</v>
      </c>
      <c r="B48" s="43" t="s">
        <v>93</v>
      </c>
      <c r="C48" s="44">
        <v>44145</v>
      </c>
      <c r="D48" s="45" t="s">
        <v>165</v>
      </c>
      <c r="E48" s="34" t="s">
        <v>22</v>
      </c>
      <c r="F48" s="34"/>
      <c r="G48" s="44"/>
      <c r="H48" s="40"/>
      <c r="I48" s="39"/>
      <c r="J48" s="39"/>
      <c r="K48" s="41"/>
      <c r="L48" s="32">
        <f>IF(Formato!$C48&lt;&gt;"",MONTH(C48),"")</f>
        <v>11</v>
      </c>
      <c r="M48" s="33">
        <f>IF(Formato!$G48&lt;&gt;"",MONTH(G48),"")</f>
      </c>
      <c r="P48" s="10"/>
    </row>
    <row r="49" spans="1:16" ht="21.75" customHeight="1">
      <c r="A49" s="42">
        <v>1259120</v>
      </c>
      <c r="B49" s="43" t="s">
        <v>93</v>
      </c>
      <c r="C49" s="44">
        <v>44145</v>
      </c>
      <c r="D49" s="45" t="s">
        <v>166</v>
      </c>
      <c r="E49" s="34" t="s">
        <v>22</v>
      </c>
      <c r="F49" s="34"/>
      <c r="G49" s="44"/>
      <c r="H49" s="40"/>
      <c r="I49" s="39"/>
      <c r="J49" s="39"/>
      <c r="K49" s="41"/>
      <c r="L49" s="32">
        <f>IF(Formato!$C49&lt;&gt;"",MONTH(C49),"")</f>
        <v>11</v>
      </c>
      <c r="M49" s="33">
        <f>IF(Formato!$G49&lt;&gt;"",MONTH(G49),"")</f>
      </c>
      <c r="P49" s="10"/>
    </row>
    <row r="50" spans="1:16" ht="17.25" customHeight="1">
      <c r="A50" s="42">
        <v>1259220</v>
      </c>
      <c r="B50" s="43" t="s">
        <v>93</v>
      </c>
      <c r="C50" s="44">
        <v>44145</v>
      </c>
      <c r="D50" s="45" t="s">
        <v>167</v>
      </c>
      <c r="E50" s="34" t="s">
        <v>23</v>
      </c>
      <c r="F50" s="34" t="s">
        <v>17</v>
      </c>
      <c r="G50" s="44">
        <v>44153</v>
      </c>
      <c r="H50" s="40" t="s">
        <v>61</v>
      </c>
      <c r="I50" s="39"/>
      <c r="J50" s="39" t="s">
        <v>49</v>
      </c>
      <c r="K50" s="41" t="s">
        <v>62</v>
      </c>
      <c r="L50" s="32">
        <f>IF(Formato!$C50&lt;&gt;"",MONTH(C50),"")</f>
        <v>11</v>
      </c>
      <c r="M50" s="33">
        <f>IF(Formato!$G50&lt;&gt;"",MONTH(G50),"")</f>
        <v>11</v>
      </c>
      <c r="P50" s="10"/>
    </row>
    <row r="51" spans="1:16" ht="25.5" customHeight="1">
      <c r="A51" s="42">
        <v>1259320</v>
      </c>
      <c r="B51" s="43" t="s">
        <v>94</v>
      </c>
      <c r="C51" s="44">
        <v>44145</v>
      </c>
      <c r="D51" s="45" t="s">
        <v>168</v>
      </c>
      <c r="E51" s="34" t="s">
        <v>23</v>
      </c>
      <c r="F51" s="34" t="s">
        <v>17</v>
      </c>
      <c r="G51" s="44">
        <v>44153</v>
      </c>
      <c r="H51" s="40" t="s">
        <v>61</v>
      </c>
      <c r="I51" s="39"/>
      <c r="J51" s="39" t="s">
        <v>49</v>
      </c>
      <c r="K51" s="41" t="s">
        <v>62</v>
      </c>
      <c r="L51" s="4">
        <f>IF(Formato!$C51&lt;&gt;"",MONTH(C51),"")</f>
        <v>11</v>
      </c>
      <c r="M51" s="5">
        <f>IF(Formato!$G51&lt;&gt;"",MONTH(G51),"")</f>
        <v>11</v>
      </c>
      <c r="P51" s="10"/>
    </row>
    <row r="52" spans="1:16" ht="28.5" customHeight="1">
      <c r="A52" s="42">
        <v>1259420</v>
      </c>
      <c r="B52" s="43" t="s">
        <v>94</v>
      </c>
      <c r="C52" s="44">
        <v>44145</v>
      </c>
      <c r="D52" s="45" t="s">
        <v>169</v>
      </c>
      <c r="E52" s="34" t="s">
        <v>23</v>
      </c>
      <c r="F52" s="34" t="s">
        <v>17</v>
      </c>
      <c r="G52" s="44">
        <v>44154</v>
      </c>
      <c r="H52" s="40" t="s">
        <v>61</v>
      </c>
      <c r="I52" s="39"/>
      <c r="J52" s="39" t="s">
        <v>49</v>
      </c>
      <c r="K52" s="41" t="s">
        <v>62</v>
      </c>
      <c r="L52" s="32">
        <f>IF(Formato!$C52&lt;&gt;"",MONTH(C52),"")</f>
        <v>11</v>
      </c>
      <c r="M52" s="33">
        <f>IF(Formato!$G52&lt;&gt;"",MONTH(G52),"")</f>
        <v>11</v>
      </c>
      <c r="P52" s="10"/>
    </row>
    <row r="53" spans="1:16" ht="25.5" customHeight="1">
      <c r="A53" s="42">
        <v>1259520</v>
      </c>
      <c r="B53" s="43" t="s">
        <v>95</v>
      </c>
      <c r="C53" s="44">
        <v>44145</v>
      </c>
      <c r="D53" s="45" t="s">
        <v>170</v>
      </c>
      <c r="E53" s="34" t="s">
        <v>23</v>
      </c>
      <c r="F53" s="34" t="s">
        <v>17</v>
      </c>
      <c r="G53" s="44">
        <v>44145</v>
      </c>
      <c r="H53" s="40" t="s">
        <v>61</v>
      </c>
      <c r="I53" s="39"/>
      <c r="J53" s="39" t="s">
        <v>49</v>
      </c>
      <c r="K53" s="41" t="s">
        <v>62</v>
      </c>
      <c r="L53" s="4">
        <f>IF(Formato!$C53&lt;&gt;"",MONTH(C53),"")</f>
        <v>11</v>
      </c>
      <c r="M53" s="5">
        <f>IF(Formato!$G53&lt;&gt;"",MONTH(G53),"")</f>
        <v>11</v>
      </c>
      <c r="P53" s="10"/>
    </row>
    <row r="54" spans="1:16" ht="27.75" customHeight="1">
      <c r="A54" s="42">
        <v>1260920</v>
      </c>
      <c r="B54" s="43" t="s">
        <v>69</v>
      </c>
      <c r="C54" s="44">
        <v>44146</v>
      </c>
      <c r="D54" s="45" t="s">
        <v>171</v>
      </c>
      <c r="E54" s="34" t="s">
        <v>23</v>
      </c>
      <c r="F54" s="34" t="s">
        <v>17</v>
      </c>
      <c r="G54" s="44">
        <v>44154</v>
      </c>
      <c r="H54" s="40" t="s">
        <v>61</v>
      </c>
      <c r="I54" s="39"/>
      <c r="J54" s="39" t="s">
        <v>49</v>
      </c>
      <c r="K54" s="41" t="s">
        <v>62</v>
      </c>
      <c r="L54" s="32">
        <f>IF(Formato!$C54&lt;&gt;"",MONTH(C54),"")</f>
        <v>11</v>
      </c>
      <c r="M54" s="33">
        <f>IF(Formato!$G54&lt;&gt;"",MONTH(G54),"")</f>
        <v>11</v>
      </c>
      <c r="P54" s="10"/>
    </row>
    <row r="55" spans="1:13" ht="21" customHeight="1">
      <c r="A55" s="42">
        <v>1261020</v>
      </c>
      <c r="B55" s="43" t="s">
        <v>96</v>
      </c>
      <c r="C55" s="44">
        <v>44146</v>
      </c>
      <c r="D55" s="45" t="s">
        <v>172</v>
      </c>
      <c r="E55" s="34" t="s">
        <v>23</v>
      </c>
      <c r="F55" s="34" t="s">
        <v>17</v>
      </c>
      <c r="G55" s="44">
        <v>44154</v>
      </c>
      <c r="H55" s="40" t="s">
        <v>61</v>
      </c>
      <c r="I55" s="39"/>
      <c r="J55" s="39" t="s">
        <v>49</v>
      </c>
      <c r="K55" s="41" t="s">
        <v>62</v>
      </c>
      <c r="L55" s="4">
        <f>IF(Formato!$C55&lt;&gt;"",MONTH(C55),"")</f>
        <v>11</v>
      </c>
      <c r="M55" s="5">
        <f>IF(Formato!$G55&lt;&gt;"",MONTH(G55),"")</f>
        <v>11</v>
      </c>
    </row>
    <row r="56" spans="1:13" ht="24.75" customHeight="1">
      <c r="A56" s="42">
        <v>1261120</v>
      </c>
      <c r="B56" s="43" t="s">
        <v>96</v>
      </c>
      <c r="C56" s="44">
        <v>44146</v>
      </c>
      <c r="D56" s="45" t="s">
        <v>173</v>
      </c>
      <c r="E56" s="34" t="s">
        <v>23</v>
      </c>
      <c r="F56" s="34" t="s">
        <v>17</v>
      </c>
      <c r="G56" s="44">
        <v>44154</v>
      </c>
      <c r="H56" s="40" t="s">
        <v>61</v>
      </c>
      <c r="I56" s="39"/>
      <c r="J56" s="39" t="s">
        <v>49</v>
      </c>
      <c r="K56" s="41" t="s">
        <v>62</v>
      </c>
      <c r="L56" s="32">
        <f>IF(Formato!$C56&lt;&gt;"",MONTH(C56),"")</f>
        <v>11</v>
      </c>
      <c r="M56" s="33">
        <f>IF(Formato!$G56&lt;&gt;"",MONTH(G56),"")</f>
        <v>11</v>
      </c>
    </row>
    <row r="57" spans="1:13" ht="27" customHeight="1">
      <c r="A57" s="42">
        <v>1261220</v>
      </c>
      <c r="B57" s="43" t="s">
        <v>69</v>
      </c>
      <c r="C57" s="44">
        <v>44146</v>
      </c>
      <c r="D57" s="45" t="s">
        <v>174</v>
      </c>
      <c r="E57" s="34" t="s">
        <v>23</v>
      </c>
      <c r="F57" s="34" t="s">
        <v>17</v>
      </c>
      <c r="G57" s="44">
        <v>44154</v>
      </c>
      <c r="H57" s="40" t="s">
        <v>61</v>
      </c>
      <c r="I57" s="39"/>
      <c r="J57" s="39" t="s">
        <v>49</v>
      </c>
      <c r="K57" s="41" t="s">
        <v>62</v>
      </c>
      <c r="L57" s="4">
        <f>IF(Formato!$C57&lt;&gt;"",MONTH(C57),"")</f>
        <v>11</v>
      </c>
      <c r="M57" s="5">
        <f>IF(Formato!$G57&lt;&gt;"",MONTH(G57),"")</f>
        <v>11</v>
      </c>
    </row>
    <row r="58" spans="1:13" ht="27.75" customHeight="1">
      <c r="A58" s="42">
        <v>1261920</v>
      </c>
      <c r="B58" s="43" t="s">
        <v>97</v>
      </c>
      <c r="C58" s="44">
        <v>44146</v>
      </c>
      <c r="D58" s="45" t="s">
        <v>175</v>
      </c>
      <c r="E58" s="34" t="s">
        <v>23</v>
      </c>
      <c r="F58" s="34" t="s">
        <v>17</v>
      </c>
      <c r="G58" s="44">
        <v>44161</v>
      </c>
      <c r="H58" s="40" t="s">
        <v>61</v>
      </c>
      <c r="I58" s="39"/>
      <c r="J58" s="39" t="s">
        <v>49</v>
      </c>
      <c r="K58" s="41" t="s">
        <v>62</v>
      </c>
      <c r="L58" s="32">
        <f>IF(Formato!$C58&lt;&gt;"",MONTH(C58),"")</f>
        <v>11</v>
      </c>
      <c r="M58" s="33">
        <f>IF(Formato!$G58&lt;&gt;"",MONTH(G58),"")</f>
        <v>11</v>
      </c>
    </row>
    <row r="59" spans="1:13" ht="22.5" customHeight="1">
      <c r="A59" s="42">
        <v>1262020</v>
      </c>
      <c r="B59" s="43" t="s">
        <v>98</v>
      </c>
      <c r="C59" s="44">
        <v>44146</v>
      </c>
      <c r="D59" s="45" t="s">
        <v>176</v>
      </c>
      <c r="E59" s="34" t="s">
        <v>23</v>
      </c>
      <c r="F59" s="34" t="s">
        <v>17</v>
      </c>
      <c r="G59" s="44">
        <v>44154</v>
      </c>
      <c r="H59" s="40" t="s">
        <v>61</v>
      </c>
      <c r="I59" s="39"/>
      <c r="J59" s="39" t="s">
        <v>49</v>
      </c>
      <c r="K59" s="41" t="s">
        <v>62</v>
      </c>
      <c r="L59" s="4">
        <f>IF(Formato!$C59&lt;&gt;"",MONTH(C59),"")</f>
        <v>11</v>
      </c>
      <c r="M59" s="5">
        <f>IF(Formato!$G59&lt;&gt;"",MONTH(G59),"")</f>
        <v>11</v>
      </c>
    </row>
    <row r="60" spans="1:13" ht="30.75" customHeight="1">
      <c r="A60" s="42">
        <v>1263120</v>
      </c>
      <c r="B60" s="43" t="s">
        <v>99</v>
      </c>
      <c r="C60" s="44">
        <v>44147</v>
      </c>
      <c r="D60" s="45" t="s">
        <v>177</v>
      </c>
      <c r="E60" s="34" t="s">
        <v>23</v>
      </c>
      <c r="F60" s="34" t="s">
        <v>17</v>
      </c>
      <c r="G60" s="44">
        <v>44161</v>
      </c>
      <c r="H60" s="40" t="s">
        <v>61</v>
      </c>
      <c r="I60" s="39"/>
      <c r="J60" s="39" t="s">
        <v>49</v>
      </c>
      <c r="K60" s="41" t="s">
        <v>62</v>
      </c>
      <c r="L60" s="32">
        <f>IF(Formato!$C60&lt;&gt;"",MONTH(C60),"")</f>
        <v>11</v>
      </c>
      <c r="M60" s="33">
        <f>IF(Formato!$G60&lt;&gt;"",MONTH(G60),"")</f>
        <v>11</v>
      </c>
    </row>
    <row r="61" spans="1:13" ht="23.25" customHeight="1">
      <c r="A61" s="42">
        <v>1263620</v>
      </c>
      <c r="B61" s="43" t="s">
        <v>100</v>
      </c>
      <c r="C61" s="44">
        <v>44147</v>
      </c>
      <c r="D61" s="45" t="s">
        <v>178</v>
      </c>
      <c r="E61" s="34" t="s">
        <v>23</v>
      </c>
      <c r="F61" s="34" t="s">
        <v>17</v>
      </c>
      <c r="G61" s="44">
        <v>44160</v>
      </c>
      <c r="H61" s="40" t="s">
        <v>61</v>
      </c>
      <c r="I61" s="39"/>
      <c r="J61" s="39" t="s">
        <v>49</v>
      </c>
      <c r="K61" s="41" t="s">
        <v>62</v>
      </c>
      <c r="L61" s="4">
        <f>IF(Formato!$C61&lt;&gt;"",MONTH(C61),"")</f>
        <v>11</v>
      </c>
      <c r="M61" s="5">
        <f>IF(Formato!$G61&lt;&gt;"",MONTH(G61),"")</f>
        <v>11</v>
      </c>
    </row>
    <row r="62" spans="1:13" ht="22.5" customHeight="1">
      <c r="A62" s="42">
        <v>1265420</v>
      </c>
      <c r="B62" s="43" t="s">
        <v>67</v>
      </c>
      <c r="C62" s="44">
        <v>44147</v>
      </c>
      <c r="D62" s="45" t="s">
        <v>179</v>
      </c>
      <c r="E62" s="34" t="s">
        <v>23</v>
      </c>
      <c r="F62" s="34" t="s">
        <v>17</v>
      </c>
      <c r="G62" s="44">
        <v>44161</v>
      </c>
      <c r="H62" s="40" t="s">
        <v>61</v>
      </c>
      <c r="I62" s="39"/>
      <c r="J62" s="39" t="s">
        <v>49</v>
      </c>
      <c r="K62" s="41" t="s">
        <v>62</v>
      </c>
      <c r="L62" s="32">
        <f>IF(Formato!$C62&lt;&gt;"",MONTH(C62),"")</f>
        <v>11</v>
      </c>
      <c r="M62" s="33">
        <f>IF(Formato!$G62&lt;&gt;"",MONTH(G62),"")</f>
        <v>11</v>
      </c>
    </row>
    <row r="63" spans="1:13" ht="27" customHeight="1">
      <c r="A63" s="42">
        <v>1265820</v>
      </c>
      <c r="B63" s="43" t="s">
        <v>64</v>
      </c>
      <c r="C63" s="44">
        <v>44147</v>
      </c>
      <c r="D63" s="45" t="s">
        <v>180</v>
      </c>
      <c r="E63" s="34" t="s">
        <v>23</v>
      </c>
      <c r="F63" s="34" t="s">
        <v>17</v>
      </c>
      <c r="G63" s="44">
        <v>44165</v>
      </c>
      <c r="H63" s="40" t="s">
        <v>61</v>
      </c>
      <c r="I63" s="39"/>
      <c r="J63" s="39" t="s">
        <v>49</v>
      </c>
      <c r="K63" s="41" t="s">
        <v>62</v>
      </c>
      <c r="L63" s="4">
        <f>IF(Formato!$C63&lt;&gt;"",MONTH(C63),"")</f>
        <v>11</v>
      </c>
      <c r="M63" s="5">
        <f>IF(Formato!$G63&lt;&gt;"",MONTH(G63),"")</f>
        <v>11</v>
      </c>
    </row>
    <row r="64" spans="1:13" ht="26.25" customHeight="1">
      <c r="A64" s="42">
        <v>1266220</v>
      </c>
      <c r="B64" s="43" t="s">
        <v>101</v>
      </c>
      <c r="C64" s="44">
        <v>44148</v>
      </c>
      <c r="D64" s="45" t="s">
        <v>181</v>
      </c>
      <c r="E64" s="34" t="s">
        <v>23</v>
      </c>
      <c r="F64" s="34" t="s">
        <v>17</v>
      </c>
      <c r="G64" s="44">
        <v>44161</v>
      </c>
      <c r="H64" s="40" t="s">
        <v>61</v>
      </c>
      <c r="I64" s="39"/>
      <c r="J64" s="39" t="s">
        <v>49</v>
      </c>
      <c r="K64" s="41" t="s">
        <v>62</v>
      </c>
      <c r="L64" s="32">
        <f>IF(Formato!$C64&lt;&gt;"",MONTH(C64),"")</f>
        <v>11</v>
      </c>
      <c r="M64" s="33">
        <f>IF(Formato!$G64&lt;&gt;"",MONTH(G64),"")</f>
        <v>11</v>
      </c>
    </row>
    <row r="65" spans="1:13" ht="30" customHeight="1">
      <c r="A65" s="42">
        <v>1267920</v>
      </c>
      <c r="B65" s="43" t="s">
        <v>102</v>
      </c>
      <c r="C65" s="44">
        <v>44148</v>
      </c>
      <c r="D65" s="45" t="s">
        <v>182</v>
      </c>
      <c r="E65" s="34" t="s">
        <v>23</v>
      </c>
      <c r="F65" s="34" t="s">
        <v>17</v>
      </c>
      <c r="G65" s="44">
        <v>44167</v>
      </c>
      <c r="H65" s="40" t="s">
        <v>61</v>
      </c>
      <c r="I65" s="39"/>
      <c r="J65" s="39" t="s">
        <v>49</v>
      </c>
      <c r="K65" s="41" t="s">
        <v>62</v>
      </c>
      <c r="L65" s="4">
        <f>IF(Formato!$C65&lt;&gt;"",MONTH(C65),"")</f>
        <v>11</v>
      </c>
      <c r="M65" s="5">
        <f>IF(Formato!$G65&lt;&gt;"",MONTH(G65),"")</f>
        <v>12</v>
      </c>
    </row>
    <row r="66" spans="1:13" ht="24" customHeight="1">
      <c r="A66" s="42">
        <v>1268320</v>
      </c>
      <c r="B66" s="43" t="s">
        <v>67</v>
      </c>
      <c r="C66" s="44">
        <v>44148</v>
      </c>
      <c r="D66" s="45" t="s">
        <v>183</v>
      </c>
      <c r="E66" s="34" t="s">
        <v>23</v>
      </c>
      <c r="F66" s="34" t="s">
        <v>17</v>
      </c>
      <c r="G66" s="44">
        <v>44160</v>
      </c>
      <c r="H66" s="40" t="s">
        <v>61</v>
      </c>
      <c r="I66" s="39"/>
      <c r="J66" s="39" t="s">
        <v>49</v>
      </c>
      <c r="K66" s="41" t="s">
        <v>62</v>
      </c>
      <c r="L66" s="32">
        <f>IF(Formato!$C66&lt;&gt;"",MONTH(C66),"")</f>
        <v>11</v>
      </c>
      <c r="M66" s="33">
        <f>IF(Formato!$G66&lt;&gt;"",MONTH(G66),"")</f>
        <v>11</v>
      </c>
    </row>
    <row r="67" spans="1:13" ht="27" customHeight="1">
      <c r="A67" s="42">
        <v>1268420</v>
      </c>
      <c r="B67" s="43" t="s">
        <v>103</v>
      </c>
      <c r="C67" s="44">
        <v>44148</v>
      </c>
      <c r="D67" s="45" t="s">
        <v>184</v>
      </c>
      <c r="E67" s="34" t="s">
        <v>23</v>
      </c>
      <c r="F67" s="34" t="s">
        <v>17</v>
      </c>
      <c r="G67" s="44">
        <v>44162</v>
      </c>
      <c r="H67" s="40" t="s">
        <v>61</v>
      </c>
      <c r="I67" s="39"/>
      <c r="J67" s="39" t="s">
        <v>49</v>
      </c>
      <c r="K67" s="41" t="s">
        <v>62</v>
      </c>
      <c r="L67" s="4">
        <f>IF(Formato!$C67&lt;&gt;"",MONTH(C67),"")</f>
        <v>11</v>
      </c>
      <c r="M67" s="5">
        <f>IF(Formato!$G67&lt;&gt;"",MONTH(G67),"")</f>
        <v>11</v>
      </c>
    </row>
    <row r="68" spans="1:13" ht="33.75" customHeight="1">
      <c r="A68" s="42">
        <v>1268520</v>
      </c>
      <c r="B68" s="43" t="s">
        <v>67</v>
      </c>
      <c r="C68" s="44">
        <v>44148</v>
      </c>
      <c r="D68" s="45" t="s">
        <v>185</v>
      </c>
      <c r="E68" s="34" t="s">
        <v>23</v>
      </c>
      <c r="F68" s="34" t="s">
        <v>17</v>
      </c>
      <c r="G68" s="44">
        <v>44160</v>
      </c>
      <c r="H68" s="40" t="s">
        <v>61</v>
      </c>
      <c r="I68" s="39"/>
      <c r="J68" s="39" t="s">
        <v>49</v>
      </c>
      <c r="K68" s="41" t="s">
        <v>62</v>
      </c>
      <c r="L68" s="32">
        <f>IF(Formato!$C68&lt;&gt;"",MONTH(C68),"")</f>
        <v>11</v>
      </c>
      <c r="M68" s="33">
        <f>IF(Formato!$G68&lt;&gt;"",MONTH(G68),"")</f>
        <v>11</v>
      </c>
    </row>
    <row r="69" spans="1:13" ht="29.25" customHeight="1">
      <c r="A69" s="42">
        <v>1268620</v>
      </c>
      <c r="B69" s="43" t="s">
        <v>104</v>
      </c>
      <c r="C69" s="44">
        <v>44148</v>
      </c>
      <c r="D69" s="45" t="s">
        <v>186</v>
      </c>
      <c r="E69" s="34" t="s">
        <v>23</v>
      </c>
      <c r="F69" s="34" t="s">
        <v>17</v>
      </c>
      <c r="G69" s="44">
        <v>44159</v>
      </c>
      <c r="H69" s="40" t="s">
        <v>61</v>
      </c>
      <c r="I69" s="39"/>
      <c r="J69" s="39" t="s">
        <v>49</v>
      </c>
      <c r="K69" s="41" t="s">
        <v>62</v>
      </c>
      <c r="L69" s="4">
        <f>IF(Formato!$C69&lt;&gt;"",MONTH(C69),"")</f>
        <v>11</v>
      </c>
      <c r="M69" s="5">
        <f>IF(Formato!$G69&lt;&gt;"",MONTH(G69),"")</f>
        <v>11</v>
      </c>
    </row>
    <row r="70" spans="1:13" ht="24" customHeight="1">
      <c r="A70" s="42">
        <v>1268820</v>
      </c>
      <c r="B70" s="43" t="s">
        <v>105</v>
      </c>
      <c r="C70" s="44">
        <v>44148</v>
      </c>
      <c r="D70" s="45" t="s">
        <v>187</v>
      </c>
      <c r="E70" s="34" t="s">
        <v>23</v>
      </c>
      <c r="F70" s="34" t="s">
        <v>17</v>
      </c>
      <c r="G70" s="44">
        <v>44162</v>
      </c>
      <c r="H70" s="40" t="s">
        <v>61</v>
      </c>
      <c r="I70" s="39"/>
      <c r="J70" s="39" t="s">
        <v>49</v>
      </c>
      <c r="K70" s="41" t="s">
        <v>62</v>
      </c>
      <c r="L70" s="32">
        <f>IF(Formato!$C70&lt;&gt;"",MONTH(C70),"")</f>
        <v>11</v>
      </c>
      <c r="M70" s="33">
        <f>IF(Formato!$G70&lt;&gt;"",MONTH(G70),"")</f>
        <v>11</v>
      </c>
    </row>
    <row r="71" spans="1:13" ht="21.75" customHeight="1">
      <c r="A71" s="42">
        <v>1269520</v>
      </c>
      <c r="B71" s="43" t="s">
        <v>66</v>
      </c>
      <c r="C71" s="44">
        <v>44152</v>
      </c>
      <c r="D71" s="45" t="s">
        <v>188</v>
      </c>
      <c r="E71" s="34" t="s">
        <v>23</v>
      </c>
      <c r="F71" s="34" t="s">
        <v>17</v>
      </c>
      <c r="G71" s="44">
        <v>44160</v>
      </c>
      <c r="H71" s="40" t="s">
        <v>61</v>
      </c>
      <c r="I71" s="39"/>
      <c r="J71" s="39" t="s">
        <v>49</v>
      </c>
      <c r="K71" s="41" t="s">
        <v>62</v>
      </c>
      <c r="L71" s="4">
        <f>IF(Formato!$C71&lt;&gt;"",MONTH(C71),"")</f>
        <v>11</v>
      </c>
      <c r="M71" s="5">
        <f>IF(Formato!$G71&lt;&gt;"",MONTH(G71),"")</f>
        <v>11</v>
      </c>
    </row>
    <row r="72" spans="1:13" ht="25.5" customHeight="1">
      <c r="A72" s="42">
        <v>1270420</v>
      </c>
      <c r="B72" s="43" t="s">
        <v>106</v>
      </c>
      <c r="C72" s="44">
        <v>44152</v>
      </c>
      <c r="D72" s="45" t="s">
        <v>189</v>
      </c>
      <c r="E72" s="34" t="s">
        <v>22</v>
      </c>
      <c r="F72" s="34"/>
      <c r="G72" s="44"/>
      <c r="H72" s="40"/>
      <c r="I72" s="39"/>
      <c r="J72" s="39"/>
      <c r="K72" s="41"/>
      <c r="L72" s="32">
        <f>IF(Formato!$C72&lt;&gt;"",MONTH(C72),"")</f>
        <v>11</v>
      </c>
      <c r="M72" s="33">
        <f>IF(Formato!$G72&lt;&gt;"",MONTH(G72),"")</f>
      </c>
    </row>
    <row r="73" spans="1:13" ht="24" customHeight="1">
      <c r="A73" s="42">
        <v>1272620</v>
      </c>
      <c r="B73" s="43" t="s">
        <v>107</v>
      </c>
      <c r="C73" s="44">
        <v>44152</v>
      </c>
      <c r="D73" s="45" t="s">
        <v>190</v>
      </c>
      <c r="E73" s="34" t="s">
        <v>23</v>
      </c>
      <c r="F73" s="34" t="s">
        <v>17</v>
      </c>
      <c r="G73" s="44">
        <v>44165</v>
      </c>
      <c r="H73" s="40" t="s">
        <v>61</v>
      </c>
      <c r="I73" s="39"/>
      <c r="J73" s="39" t="s">
        <v>49</v>
      </c>
      <c r="K73" s="41" t="s">
        <v>62</v>
      </c>
      <c r="L73" s="4">
        <f>IF(Formato!$C73&lt;&gt;"",MONTH(C73),"")</f>
        <v>11</v>
      </c>
      <c r="M73" s="5">
        <f>IF(Formato!$G73&lt;&gt;"",MONTH(G73),"")</f>
        <v>11</v>
      </c>
    </row>
    <row r="74" spans="1:13" ht="26.25" customHeight="1">
      <c r="A74" s="42">
        <v>1273020</v>
      </c>
      <c r="B74" s="43" t="s">
        <v>108</v>
      </c>
      <c r="C74" s="44">
        <v>44152</v>
      </c>
      <c r="D74" s="45" t="s">
        <v>191</v>
      </c>
      <c r="E74" s="34" t="s">
        <v>22</v>
      </c>
      <c r="F74" s="34"/>
      <c r="G74" s="44"/>
      <c r="H74" s="40"/>
      <c r="I74" s="39"/>
      <c r="J74" s="39"/>
      <c r="K74" s="41"/>
      <c r="L74" s="32">
        <f>IF(Formato!$C74&lt;&gt;"",MONTH(C74),"")</f>
        <v>11</v>
      </c>
      <c r="M74" s="33">
        <f>IF(Formato!$G74&lt;&gt;"",MONTH(G74),"")</f>
      </c>
    </row>
    <row r="75" spans="1:13" ht="21.75" customHeight="1">
      <c r="A75" s="42">
        <v>1274220</v>
      </c>
      <c r="B75" s="43" t="s">
        <v>109</v>
      </c>
      <c r="C75" s="44">
        <v>44153</v>
      </c>
      <c r="D75" s="45" t="s">
        <v>192</v>
      </c>
      <c r="E75" s="34" t="s">
        <v>23</v>
      </c>
      <c r="F75" s="34" t="s">
        <v>17</v>
      </c>
      <c r="G75" s="44">
        <v>44154</v>
      </c>
      <c r="H75" s="40" t="s">
        <v>61</v>
      </c>
      <c r="I75" s="39"/>
      <c r="J75" s="39" t="s">
        <v>49</v>
      </c>
      <c r="K75" s="41" t="s">
        <v>62</v>
      </c>
      <c r="L75" s="4">
        <f>IF(Formato!$C75&lt;&gt;"",MONTH(C75),"")</f>
        <v>11</v>
      </c>
      <c r="M75" s="5">
        <f>IF(Formato!$G75&lt;&gt;"",MONTH(G75),"")</f>
        <v>11</v>
      </c>
    </row>
    <row r="76" spans="1:13" ht="27" customHeight="1">
      <c r="A76" s="42">
        <v>1276720</v>
      </c>
      <c r="B76" s="43" t="s">
        <v>110</v>
      </c>
      <c r="C76" s="44">
        <v>44154</v>
      </c>
      <c r="D76" s="45" t="s">
        <v>193</v>
      </c>
      <c r="E76" s="34" t="s">
        <v>23</v>
      </c>
      <c r="F76" s="34" t="s">
        <v>17</v>
      </c>
      <c r="G76" s="44">
        <v>44168</v>
      </c>
      <c r="H76" s="40" t="s">
        <v>61</v>
      </c>
      <c r="I76" s="39"/>
      <c r="J76" s="39" t="s">
        <v>49</v>
      </c>
      <c r="K76" s="41" t="s">
        <v>62</v>
      </c>
      <c r="L76" s="32">
        <f>IF(Formato!$C76&lt;&gt;"",MONTH(C76),"")</f>
        <v>11</v>
      </c>
      <c r="M76" s="33">
        <f>IF(Formato!$G76&lt;&gt;"",MONTH(G76),"")</f>
        <v>12</v>
      </c>
    </row>
    <row r="77" spans="1:13" ht="27" customHeight="1">
      <c r="A77" s="42">
        <v>1276820</v>
      </c>
      <c r="B77" s="43" t="s">
        <v>111</v>
      </c>
      <c r="C77" s="44">
        <v>44154</v>
      </c>
      <c r="D77" s="45" t="s">
        <v>194</v>
      </c>
      <c r="E77" s="34" t="s">
        <v>23</v>
      </c>
      <c r="F77" s="34" t="s">
        <v>17</v>
      </c>
      <c r="G77" s="44">
        <v>44162</v>
      </c>
      <c r="H77" s="40" t="s">
        <v>61</v>
      </c>
      <c r="I77" s="39"/>
      <c r="J77" s="39" t="s">
        <v>49</v>
      </c>
      <c r="K77" s="41" t="s">
        <v>62</v>
      </c>
      <c r="L77" s="4">
        <f>IF(Formato!$C77&lt;&gt;"",MONTH(C77),"")</f>
        <v>11</v>
      </c>
      <c r="M77" s="5">
        <f>IF(Formato!$G77&lt;&gt;"",MONTH(G77),"")</f>
        <v>11</v>
      </c>
    </row>
    <row r="78" spans="1:13" ht="28.5" customHeight="1">
      <c r="A78" s="42">
        <v>1278420</v>
      </c>
      <c r="B78" s="43" t="s">
        <v>68</v>
      </c>
      <c r="C78" s="44">
        <v>44154</v>
      </c>
      <c r="D78" s="45" t="s">
        <v>195</v>
      </c>
      <c r="E78" s="34" t="s">
        <v>23</v>
      </c>
      <c r="F78" s="34" t="s">
        <v>17</v>
      </c>
      <c r="G78" s="44">
        <v>44165</v>
      </c>
      <c r="H78" s="40" t="s">
        <v>61</v>
      </c>
      <c r="I78" s="39"/>
      <c r="J78" s="39" t="s">
        <v>49</v>
      </c>
      <c r="K78" s="41" t="s">
        <v>62</v>
      </c>
      <c r="L78" s="32">
        <f>IF(Formato!$C78&lt;&gt;"",MONTH(C78),"")</f>
        <v>11</v>
      </c>
      <c r="M78" s="33">
        <f>IF(Formato!$G78&lt;&gt;"",MONTH(G78),"")</f>
        <v>11</v>
      </c>
    </row>
    <row r="79" spans="1:13" ht="25.5" customHeight="1">
      <c r="A79" s="42">
        <v>1278520</v>
      </c>
      <c r="B79" s="43" t="s">
        <v>68</v>
      </c>
      <c r="C79" s="44">
        <v>44154</v>
      </c>
      <c r="D79" s="45" t="s">
        <v>196</v>
      </c>
      <c r="E79" s="34" t="s">
        <v>23</v>
      </c>
      <c r="F79" s="34" t="s">
        <v>17</v>
      </c>
      <c r="G79" s="44">
        <v>44162</v>
      </c>
      <c r="H79" s="40" t="s">
        <v>61</v>
      </c>
      <c r="I79" s="39"/>
      <c r="J79" s="39" t="s">
        <v>49</v>
      </c>
      <c r="K79" s="41" t="s">
        <v>62</v>
      </c>
      <c r="L79" s="4">
        <f>IF(Formato!$C79&lt;&gt;"",MONTH(C79),"")</f>
        <v>11</v>
      </c>
      <c r="M79" s="5">
        <f>IF(Formato!$G79&lt;&gt;"",MONTH(G79),"")</f>
        <v>11</v>
      </c>
    </row>
    <row r="80" spans="1:13" ht="29.25" customHeight="1">
      <c r="A80" s="42">
        <v>1278920</v>
      </c>
      <c r="B80" s="43" t="s">
        <v>112</v>
      </c>
      <c r="C80" s="44">
        <v>44154</v>
      </c>
      <c r="D80" s="45" t="s">
        <v>197</v>
      </c>
      <c r="E80" s="34" t="s">
        <v>23</v>
      </c>
      <c r="F80" s="34" t="s">
        <v>17</v>
      </c>
      <c r="G80" s="44">
        <v>44155</v>
      </c>
      <c r="H80" s="40" t="s">
        <v>61</v>
      </c>
      <c r="I80" s="39"/>
      <c r="J80" s="39" t="s">
        <v>49</v>
      </c>
      <c r="K80" s="41" t="s">
        <v>62</v>
      </c>
      <c r="L80" s="32">
        <f>IF(Formato!$C80&lt;&gt;"",MONTH(C80),"")</f>
        <v>11</v>
      </c>
      <c r="M80" s="33">
        <f>IF(Formato!$G80&lt;&gt;"",MONTH(G80),"")</f>
        <v>11</v>
      </c>
    </row>
    <row r="81" spans="1:13" ht="27" customHeight="1">
      <c r="A81" s="42">
        <v>1279020</v>
      </c>
      <c r="B81" s="43" t="s">
        <v>113</v>
      </c>
      <c r="C81" s="44">
        <v>44154</v>
      </c>
      <c r="D81" s="45" t="s">
        <v>198</v>
      </c>
      <c r="E81" s="34" t="s">
        <v>23</v>
      </c>
      <c r="F81" s="34" t="s">
        <v>17</v>
      </c>
      <c r="G81" s="44">
        <v>44168</v>
      </c>
      <c r="H81" s="40" t="s">
        <v>61</v>
      </c>
      <c r="I81" s="39"/>
      <c r="J81" s="39" t="s">
        <v>49</v>
      </c>
      <c r="K81" s="41" t="s">
        <v>62</v>
      </c>
      <c r="L81" s="4">
        <f>IF(Formato!$C81&lt;&gt;"",MONTH(C81),"")</f>
        <v>11</v>
      </c>
      <c r="M81" s="5">
        <f>IF(Formato!$G81&lt;&gt;"",MONTH(G81),"")</f>
        <v>12</v>
      </c>
    </row>
    <row r="82" spans="1:13" ht="27" customHeight="1">
      <c r="A82" s="42">
        <v>1289520</v>
      </c>
      <c r="B82" s="43" t="s">
        <v>114</v>
      </c>
      <c r="C82" s="44">
        <v>44158</v>
      </c>
      <c r="D82" s="45" t="s">
        <v>199</v>
      </c>
      <c r="E82" s="34" t="s">
        <v>23</v>
      </c>
      <c r="F82" s="34" t="s">
        <v>17</v>
      </c>
      <c r="G82" s="44">
        <v>44172</v>
      </c>
      <c r="H82" s="40" t="s">
        <v>61</v>
      </c>
      <c r="I82" s="39"/>
      <c r="J82" s="39" t="s">
        <v>49</v>
      </c>
      <c r="K82" s="41" t="s">
        <v>62</v>
      </c>
      <c r="L82" s="32">
        <f>IF(Formato!$C82&lt;&gt;"",MONTH(C82),"")</f>
        <v>11</v>
      </c>
      <c r="M82" s="33">
        <f>IF(Formato!$G82&lt;&gt;"",MONTH(G82),"")</f>
        <v>12</v>
      </c>
    </row>
    <row r="83" spans="1:13" ht="24" customHeight="1">
      <c r="A83" s="42">
        <v>1289620</v>
      </c>
      <c r="B83" s="43" t="s">
        <v>115</v>
      </c>
      <c r="C83" s="44">
        <v>44158</v>
      </c>
      <c r="D83" s="45" t="s">
        <v>200</v>
      </c>
      <c r="E83" s="34" t="s">
        <v>23</v>
      </c>
      <c r="F83" s="34" t="s">
        <v>17</v>
      </c>
      <c r="G83" s="44">
        <v>44167</v>
      </c>
      <c r="H83" s="40" t="s">
        <v>61</v>
      </c>
      <c r="I83" s="39"/>
      <c r="J83" s="39" t="s">
        <v>49</v>
      </c>
      <c r="K83" s="41" t="s">
        <v>62</v>
      </c>
      <c r="L83" s="4">
        <f>IF(Formato!$C83&lt;&gt;"",MONTH(C83),"")</f>
        <v>11</v>
      </c>
      <c r="M83" s="5">
        <f>IF(Formato!$G83&lt;&gt;"",MONTH(G83),"")</f>
        <v>12</v>
      </c>
    </row>
    <row r="84" spans="1:13" ht="24" customHeight="1">
      <c r="A84" s="42">
        <v>1290020</v>
      </c>
      <c r="B84" s="43" t="s">
        <v>116</v>
      </c>
      <c r="C84" s="44">
        <v>44158</v>
      </c>
      <c r="D84" s="45" t="s">
        <v>201</v>
      </c>
      <c r="E84" s="34" t="s">
        <v>23</v>
      </c>
      <c r="F84" s="34" t="s">
        <v>17</v>
      </c>
      <c r="G84" s="44">
        <v>44167</v>
      </c>
      <c r="H84" s="40" t="s">
        <v>61</v>
      </c>
      <c r="I84" s="39"/>
      <c r="J84" s="39" t="s">
        <v>49</v>
      </c>
      <c r="K84" s="41" t="s">
        <v>62</v>
      </c>
      <c r="L84" s="4">
        <f>IF(Formato!$C84&lt;&gt;"",MONTH(C84),"")</f>
        <v>11</v>
      </c>
      <c r="M84" s="5">
        <f>IF(Formato!$G84&lt;&gt;"",MONTH(G84),"")</f>
        <v>12</v>
      </c>
    </row>
    <row r="85" spans="1:13" ht="29.25" customHeight="1">
      <c r="A85" s="42">
        <v>1291520</v>
      </c>
      <c r="B85" s="43" t="s">
        <v>117</v>
      </c>
      <c r="C85" s="44">
        <v>44158</v>
      </c>
      <c r="D85" s="45" t="s">
        <v>202</v>
      </c>
      <c r="E85" s="34" t="s">
        <v>23</v>
      </c>
      <c r="F85" s="34" t="s">
        <v>17</v>
      </c>
      <c r="G85" s="44">
        <v>44168</v>
      </c>
      <c r="H85" s="40" t="s">
        <v>61</v>
      </c>
      <c r="I85" s="39"/>
      <c r="J85" s="39" t="s">
        <v>49</v>
      </c>
      <c r="K85" s="41" t="s">
        <v>62</v>
      </c>
      <c r="L85" s="32">
        <f>IF(Formato!$C85&lt;&gt;"",MONTH(C85),"")</f>
        <v>11</v>
      </c>
      <c r="M85" s="33">
        <f>IF(Formato!$G85&lt;&gt;"",MONTH(G85),"")</f>
        <v>12</v>
      </c>
    </row>
    <row r="86" spans="1:13" ht="24" customHeight="1">
      <c r="A86" s="42">
        <v>1291720</v>
      </c>
      <c r="B86" s="43" t="s">
        <v>67</v>
      </c>
      <c r="C86" s="44">
        <v>44159</v>
      </c>
      <c r="D86" s="45" t="s">
        <v>203</v>
      </c>
      <c r="E86" s="34" t="s">
        <v>23</v>
      </c>
      <c r="F86" s="34" t="s">
        <v>17</v>
      </c>
      <c r="G86" s="44">
        <v>44158</v>
      </c>
      <c r="H86" s="40" t="s">
        <v>61</v>
      </c>
      <c r="I86" s="39"/>
      <c r="J86" s="39" t="s">
        <v>49</v>
      </c>
      <c r="K86" s="41" t="s">
        <v>62</v>
      </c>
      <c r="L86" s="4">
        <f>IF(Formato!$C86&lt;&gt;"",MONTH(C86),"")</f>
        <v>11</v>
      </c>
      <c r="M86" s="5">
        <f>IF(Formato!$G86&lt;&gt;"",MONTH(G86),"")</f>
        <v>11</v>
      </c>
    </row>
    <row r="87" spans="1:13" ht="26.25" customHeight="1">
      <c r="A87" s="42">
        <v>1292520</v>
      </c>
      <c r="B87" s="43" t="s">
        <v>118</v>
      </c>
      <c r="C87" s="44">
        <v>44159</v>
      </c>
      <c r="D87" s="45" t="s">
        <v>204</v>
      </c>
      <c r="E87" s="34" t="s">
        <v>23</v>
      </c>
      <c r="F87" s="34" t="s">
        <v>17</v>
      </c>
      <c r="G87" s="44">
        <v>44168</v>
      </c>
      <c r="H87" s="40" t="s">
        <v>61</v>
      </c>
      <c r="I87" s="39"/>
      <c r="J87" s="39" t="s">
        <v>49</v>
      </c>
      <c r="K87" s="41" t="s">
        <v>62</v>
      </c>
      <c r="L87" s="4">
        <f>IF(Formato!$C87&lt;&gt;"",MONTH(C87),"")</f>
        <v>11</v>
      </c>
      <c r="M87" s="5">
        <f>IF(Formato!$G87&lt;&gt;"",MONTH(G87),"")</f>
        <v>12</v>
      </c>
    </row>
    <row r="88" spans="1:13" ht="24.75" customHeight="1">
      <c r="A88" s="42">
        <v>1292720</v>
      </c>
      <c r="B88" s="43" t="s">
        <v>119</v>
      </c>
      <c r="C88" s="44">
        <v>44159</v>
      </c>
      <c r="D88" s="45" t="s">
        <v>205</v>
      </c>
      <c r="E88" s="34" t="s">
        <v>22</v>
      </c>
      <c r="F88" s="34"/>
      <c r="G88" s="44"/>
      <c r="H88" s="40"/>
      <c r="I88" s="39"/>
      <c r="J88" s="39"/>
      <c r="K88" s="41"/>
      <c r="L88" s="4">
        <f>IF(Formato!$C88&lt;&gt;"",MONTH(C88),"")</f>
        <v>11</v>
      </c>
      <c r="M88" s="5">
        <f>IF(Formato!$G88&lt;&gt;"",MONTH(G88),"")</f>
      </c>
    </row>
    <row r="89" spans="1:13" ht="26.25" customHeight="1">
      <c r="A89" s="42">
        <v>1292820</v>
      </c>
      <c r="B89" s="43" t="s">
        <v>119</v>
      </c>
      <c r="C89" s="44">
        <v>44159</v>
      </c>
      <c r="D89" s="45" t="s">
        <v>206</v>
      </c>
      <c r="E89" s="34" t="s">
        <v>22</v>
      </c>
      <c r="F89" s="34"/>
      <c r="G89" s="44"/>
      <c r="H89" s="40"/>
      <c r="I89" s="39"/>
      <c r="J89" s="39"/>
      <c r="K89" s="41"/>
      <c r="L89" s="32">
        <f>IF(Formato!$C89&lt;&gt;"",MONTH(C89),"")</f>
        <v>11</v>
      </c>
      <c r="M89" s="33">
        <f>IF(Formato!$G89&lt;&gt;"",MONTH(G89),"")</f>
      </c>
    </row>
    <row r="90" spans="1:13" ht="17.25" customHeight="1">
      <c r="A90" s="42">
        <v>1293120</v>
      </c>
      <c r="B90" s="43" t="s">
        <v>120</v>
      </c>
      <c r="C90" s="44">
        <v>44159</v>
      </c>
      <c r="D90" s="45" t="s">
        <v>207</v>
      </c>
      <c r="E90" s="34" t="s">
        <v>23</v>
      </c>
      <c r="F90" s="34" t="s">
        <v>17</v>
      </c>
      <c r="G90" s="44">
        <v>44169</v>
      </c>
      <c r="H90" s="40" t="s">
        <v>61</v>
      </c>
      <c r="I90" s="39"/>
      <c r="J90" s="39" t="s">
        <v>49</v>
      </c>
      <c r="K90" s="41" t="s">
        <v>62</v>
      </c>
      <c r="L90" s="4">
        <f>IF(Formato!$C90&lt;&gt;"",MONTH(C90),"")</f>
        <v>11</v>
      </c>
      <c r="M90" s="5">
        <f>IF(Formato!$G90&lt;&gt;"",MONTH(G90),"")</f>
        <v>12</v>
      </c>
    </row>
    <row r="91" spans="1:13" ht="26.25" customHeight="1">
      <c r="A91" s="42">
        <v>1296220</v>
      </c>
      <c r="B91" s="43" t="s">
        <v>121</v>
      </c>
      <c r="C91" s="44">
        <v>44159</v>
      </c>
      <c r="D91" s="45" t="s">
        <v>208</v>
      </c>
      <c r="E91" s="34" t="s">
        <v>23</v>
      </c>
      <c r="F91" s="34" t="s">
        <v>17</v>
      </c>
      <c r="G91" s="44">
        <v>44165</v>
      </c>
      <c r="H91" s="40" t="s">
        <v>61</v>
      </c>
      <c r="I91" s="39"/>
      <c r="J91" s="39" t="s">
        <v>49</v>
      </c>
      <c r="K91" s="41" t="s">
        <v>62</v>
      </c>
      <c r="L91" s="4">
        <f>IF(Formato!$C91&lt;&gt;"",MONTH(C91),"")</f>
        <v>11</v>
      </c>
      <c r="M91" s="5">
        <f>IF(Formato!$G91&lt;&gt;"",MONTH(G91),"")</f>
        <v>11</v>
      </c>
    </row>
    <row r="92" spans="1:13" ht="29.25" customHeight="1">
      <c r="A92" s="42">
        <v>1298520</v>
      </c>
      <c r="B92" s="43" t="s">
        <v>122</v>
      </c>
      <c r="C92" s="44">
        <v>44160</v>
      </c>
      <c r="D92" s="45" t="s">
        <v>209</v>
      </c>
      <c r="E92" s="34" t="s">
        <v>22</v>
      </c>
      <c r="F92" s="34"/>
      <c r="G92" s="44"/>
      <c r="H92" s="40"/>
      <c r="I92" s="39"/>
      <c r="J92" s="39"/>
      <c r="K92" s="41"/>
      <c r="L92" s="32">
        <f>IF(Formato!$C92&lt;&gt;"",MONTH(C92),"")</f>
        <v>11</v>
      </c>
      <c r="M92" s="33">
        <f>IF(Formato!$G92&lt;&gt;"",MONTH(G92),"")</f>
      </c>
    </row>
    <row r="93" spans="1:13" ht="28.5" customHeight="1">
      <c r="A93" s="42">
        <v>1299620</v>
      </c>
      <c r="B93" s="43" t="s">
        <v>123</v>
      </c>
      <c r="C93" s="44">
        <v>44160</v>
      </c>
      <c r="D93" s="45" t="s">
        <v>210</v>
      </c>
      <c r="E93" s="34" t="s">
        <v>22</v>
      </c>
      <c r="F93" s="34"/>
      <c r="G93" s="44"/>
      <c r="H93" s="40"/>
      <c r="I93" s="39"/>
      <c r="J93" s="39"/>
      <c r="K93" s="41"/>
      <c r="L93" s="32">
        <f>IF(Formato!$C93&lt;&gt;"",MONTH(C93),"")</f>
        <v>11</v>
      </c>
      <c r="M93" s="33">
        <f>IF(Formato!$G93&lt;&gt;"",MONTH(G93),"")</f>
      </c>
    </row>
    <row r="94" spans="1:13" ht="23.25" customHeight="1">
      <c r="A94" s="42">
        <v>1301020</v>
      </c>
      <c r="B94" s="43" t="s">
        <v>124</v>
      </c>
      <c r="C94" s="44">
        <v>44160</v>
      </c>
      <c r="D94" s="45" t="s">
        <v>211</v>
      </c>
      <c r="E94" s="34" t="s">
        <v>22</v>
      </c>
      <c r="F94" s="34"/>
      <c r="G94" s="44"/>
      <c r="H94" s="40"/>
      <c r="I94" s="39"/>
      <c r="J94" s="39"/>
      <c r="K94" s="41"/>
      <c r="L94" s="32">
        <f>IF(Formato!$C94&lt;&gt;"",MONTH(C94),"")</f>
        <v>11</v>
      </c>
      <c r="M94" s="33">
        <f>IF(Formato!$G94&lt;&gt;"",MONTH(G94),"")</f>
      </c>
    </row>
    <row r="95" spans="1:13" ht="23.25" customHeight="1">
      <c r="A95" s="42">
        <v>1302120</v>
      </c>
      <c r="B95" s="43" t="s">
        <v>125</v>
      </c>
      <c r="C95" s="44">
        <v>44160</v>
      </c>
      <c r="D95" s="45" t="s">
        <v>212</v>
      </c>
      <c r="E95" s="34" t="s">
        <v>22</v>
      </c>
      <c r="F95" s="34"/>
      <c r="G95" s="44"/>
      <c r="H95" s="40"/>
      <c r="I95" s="39"/>
      <c r="J95" s="39"/>
      <c r="K95" s="41"/>
      <c r="L95" s="32">
        <f>IF(Formato!$C95&lt;&gt;"",MONTH(C95),"")</f>
        <v>11</v>
      </c>
      <c r="M95" s="33">
        <f>IF(Formato!$G95&lt;&gt;"",MONTH(G95),"")</f>
      </c>
    </row>
    <row r="96" spans="1:13" ht="25.5" customHeight="1">
      <c r="A96" s="42">
        <v>1308420</v>
      </c>
      <c r="B96" s="43" t="s">
        <v>126</v>
      </c>
      <c r="C96" s="44">
        <v>44161</v>
      </c>
      <c r="D96" s="45" t="s">
        <v>213</v>
      </c>
      <c r="E96" s="34" t="s">
        <v>22</v>
      </c>
      <c r="F96" s="34"/>
      <c r="G96" s="44"/>
      <c r="H96" s="40"/>
      <c r="I96" s="39"/>
      <c r="J96" s="39"/>
      <c r="K96" s="41"/>
      <c r="L96" s="32">
        <f>IF(Formato!$C96&lt;&gt;"",MONTH(C96),"")</f>
        <v>11</v>
      </c>
      <c r="M96" s="33">
        <f>IF(Formato!$G96&lt;&gt;"",MONTH(G96),"")</f>
      </c>
    </row>
    <row r="97" spans="1:13" ht="24.75" customHeight="1">
      <c r="A97" s="42">
        <v>1309520</v>
      </c>
      <c r="B97" s="43" t="s">
        <v>127</v>
      </c>
      <c r="C97" s="44">
        <v>44161</v>
      </c>
      <c r="D97" s="45" t="s">
        <v>214</v>
      </c>
      <c r="E97" s="34" t="s">
        <v>22</v>
      </c>
      <c r="F97" s="34"/>
      <c r="G97" s="44"/>
      <c r="H97" s="40"/>
      <c r="I97" s="39"/>
      <c r="J97" s="39"/>
      <c r="K97" s="41"/>
      <c r="L97" s="32">
        <f>IF(Formato!$C97&lt;&gt;"",MONTH(C97),"")</f>
        <v>11</v>
      </c>
      <c r="M97" s="33">
        <f>IF(Formato!$G97&lt;&gt;"",MONTH(G97),"")</f>
      </c>
    </row>
    <row r="98" spans="1:13" ht="26.25" customHeight="1">
      <c r="A98" s="42">
        <v>1313220</v>
      </c>
      <c r="B98" s="43" t="s">
        <v>128</v>
      </c>
      <c r="C98" s="44">
        <v>44165</v>
      </c>
      <c r="D98" s="45" t="s">
        <v>215</v>
      </c>
      <c r="E98" s="34" t="s">
        <v>22</v>
      </c>
      <c r="F98" s="34"/>
      <c r="G98" s="44"/>
      <c r="H98" s="40"/>
      <c r="I98" s="39"/>
      <c r="J98" s="39"/>
      <c r="K98" s="41"/>
      <c r="L98" s="32">
        <f>IF(Formato!$C98&lt;&gt;"",MONTH(C98),"")</f>
        <v>11</v>
      </c>
      <c r="M98" s="33">
        <f>IF(Formato!$G98&lt;&gt;"",MONTH(G98),"")</f>
      </c>
    </row>
    <row r="99" spans="1:13" ht="27" customHeight="1">
      <c r="A99" s="42">
        <v>1316220</v>
      </c>
      <c r="B99" s="43" t="s">
        <v>68</v>
      </c>
      <c r="C99" s="44">
        <v>44165</v>
      </c>
      <c r="D99" s="45" t="s">
        <v>216</v>
      </c>
      <c r="E99" s="34" t="s">
        <v>23</v>
      </c>
      <c r="F99" s="34" t="s">
        <v>17</v>
      </c>
      <c r="G99" s="44">
        <v>44168</v>
      </c>
      <c r="H99" s="40" t="s">
        <v>61</v>
      </c>
      <c r="I99" s="39"/>
      <c r="J99" s="39" t="s">
        <v>49</v>
      </c>
      <c r="K99" s="41" t="s">
        <v>62</v>
      </c>
      <c r="L99" s="32">
        <f>IF(Formato!$C99&lt;&gt;"",MONTH(C99),"")</f>
        <v>11</v>
      </c>
      <c r="M99" s="33">
        <f>IF(Formato!$G99&lt;&gt;"",MONTH(G99),"")</f>
        <v>12</v>
      </c>
    </row>
    <row r="100" ht="12.75">
      <c r="M100" s="17" t="s">
        <v>43</v>
      </c>
    </row>
    <row r="101" spans="10:11" ht="12.75">
      <c r="J101" s="49" t="s">
        <v>44</v>
      </c>
      <c r="K101" s="49"/>
    </row>
    <row r="106" ht="12.75">
      <c r="F106" s="36"/>
    </row>
  </sheetData>
  <sheetProtection selectLockedCells="1"/>
  <mergeCells count="6">
    <mergeCell ref="J101:K101"/>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99">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99">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99">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2020-12-08T16:07:51Z</dcterms:modified>
  <cp:category/>
  <cp:version/>
  <cp:contentType/>
  <cp:contentStatus/>
</cp:coreProperties>
</file>